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0200340\Desktop\Interstats racisme\2023\2023\new\"/>
    </mc:Choice>
  </mc:AlternateContent>
  <bookViews>
    <workbookView xWindow="0" yWindow="0" windowWidth="20490" windowHeight="7455" tabRatio="606" activeTab="7"/>
  </bookViews>
  <sheets>
    <sheet name="Figure 1" sheetId="25" r:id="rId1"/>
    <sheet name="Figure 2" sheetId="26" r:id="rId2"/>
    <sheet name="Figure 3" sheetId="9" r:id="rId3"/>
    <sheet name="Figure 4" sheetId="16" r:id="rId4"/>
    <sheet name="Figure 5" sheetId="24" r:id="rId5"/>
    <sheet name="Figure 6" sheetId="4" r:id="rId6"/>
    <sheet name="Figure 7" sheetId="7" r:id="rId7"/>
    <sheet name="Figure 8" sheetId="13" r:id="rId8"/>
  </sheets>
  <definedNames>
    <definedName name="_xlnm._FilterDatabase" localSheetId="2" hidden="1">'Figure 3'!$H$1:$L$107</definedName>
    <definedName name="_xlnm._FilterDatabase" localSheetId="3" hidden="1">'Figure 4'!$I$1:$J$108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6" l="1"/>
  <c r="D6" i="26"/>
  <c r="D7" i="26"/>
  <c r="D8" i="26"/>
  <c r="D9" i="26"/>
  <c r="D10" i="26"/>
  <c r="D4" i="26"/>
  <c r="D106" i="9" l="1"/>
  <c r="C106" i="9"/>
  <c r="B106" i="9"/>
  <c r="D105" i="9"/>
  <c r="C105" i="9"/>
  <c r="B105" i="9"/>
  <c r="C107" i="9" l="1"/>
  <c r="D107" i="9"/>
  <c r="B107" i="9"/>
  <c r="C65" i="4" l="1"/>
  <c r="D65" i="4"/>
  <c r="B65" i="4"/>
</calcChain>
</file>

<file path=xl/sharedStrings.xml><?xml version="1.0" encoding="utf-8"?>
<sst xmlns="http://schemas.openxmlformats.org/spreadsheetml/2006/main" count="671" uniqueCount="302">
  <si>
    <t>Figure 1. Infractions commises  en raison de l'origine, l'ethnie, la nation, la prétendue race ou la religion enregistrés par les forces de sécurité : nombre annuel d'infractions, de victimes et de mis en cause</t>
  </si>
  <si>
    <t>Infractions</t>
  </si>
  <si>
    <t>Victimes</t>
  </si>
  <si>
    <t>Mis en cause</t>
  </si>
  <si>
    <t>Menaces, chantages</t>
  </si>
  <si>
    <t>Discriminations</t>
  </si>
  <si>
    <t>Provocations, injures, diffamations</t>
  </si>
  <si>
    <t>Atteintes aux biens</t>
  </si>
  <si>
    <t>Ensemble des crimes et délits à caractère raciste</t>
  </si>
  <si>
    <t>nd</t>
  </si>
  <si>
    <t>Ensemble des contraventions à caractère raciste</t>
  </si>
  <si>
    <r>
      <rPr>
        <b/>
        <sz val="8"/>
        <rFont val="Albany AMT"/>
        <family val="2"/>
      </rPr>
      <t>Note</t>
    </r>
    <r>
      <rPr>
        <sz val="8"/>
        <rFont val="Albany AMT"/>
        <family val="2"/>
      </rPr>
      <t xml:space="preserve"> </t>
    </r>
    <r>
      <rPr>
        <sz val="8"/>
        <rFont val="Symbol"/>
        <family val="1"/>
        <charset val="2"/>
      </rPr>
      <t>·</t>
    </r>
    <r>
      <rPr>
        <sz val="8"/>
        <rFont val="Albany AMT"/>
        <family val="2"/>
      </rPr>
      <t xml:space="preserve"> nd = non disponible. Les informations sur les caractéristiques des victimes et des mis en cause ne sont pas centralisées pour les contraventions sur le périmètre de la gendarmerie nationale. Les bases Victimes et Mis en cause portent sur les crimes et délits uniquement.</t>
    </r>
  </si>
  <si>
    <t>Autres crimes et délits commis en raison de l'origine, l'ethnie, la nation, la prétendue race ou la religion*</t>
  </si>
  <si>
    <t>* comprend les atteintes à l'intégrité du cadavre, violation de sépulture.</t>
  </si>
  <si>
    <t>Ensemble de la population</t>
  </si>
  <si>
    <t>Ensemble des victimes de crimes ou délits</t>
  </si>
  <si>
    <t>Victimes de crimes ou délits à caractère raciste</t>
  </si>
  <si>
    <t>Nationalité française</t>
  </si>
  <si>
    <t>Ressortissants d'un pays d'Afrique</t>
  </si>
  <si>
    <t>Ressortissants d'un autre pays</t>
  </si>
  <si>
    <t>Nationalité non renseignée</t>
  </si>
  <si>
    <t>&lt; 15</t>
  </si>
  <si>
    <t>15-24</t>
  </si>
  <si>
    <t>25-34</t>
  </si>
  <si>
    <t>35-44</t>
  </si>
  <si>
    <t>45-54</t>
  </si>
  <si>
    <t>55-64</t>
  </si>
  <si>
    <t>65-74</t>
  </si>
  <si>
    <t>75 ou +</t>
  </si>
  <si>
    <t>Commune rurale</t>
  </si>
  <si>
    <t>Unité urbaine de 2 000 à 4 999 habitants</t>
  </si>
  <si>
    <t>Unité urbaine de 5 000 à 9 999 habitants</t>
  </si>
  <si>
    <t>Unité urbaine de 10 000 à 19 999 habitants</t>
  </si>
  <si>
    <t>Unité urbaine de 20 000 à 49 999 habitants</t>
  </si>
  <si>
    <t>Unité urbaine de 50 000 à 99 999 habitants</t>
  </si>
  <si>
    <t>Unité urbaine de 100 000 à 199 999 habitants</t>
  </si>
  <si>
    <t>Unité urbaine de 200 000 à 1 999 999 habitants</t>
  </si>
  <si>
    <t>Unité urbaine de Paris</t>
  </si>
  <si>
    <t>Ensemble des mis en cause</t>
  </si>
  <si>
    <t>Mis en cause pour crime ou délit à caractère raciste, xénophobe ou antireligieux</t>
  </si>
  <si>
    <t>Total</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</si>
  <si>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</si>
  <si>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</si>
  <si>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</si>
  <si>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</si>
  <si>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</si>
  <si>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</si>
  <si>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</si>
  <si>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</si>
  <si>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</si>
  <si>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</si>
  <si>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</si>
  <si>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</si>
  <si>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</si>
  <si>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</si>
  <si>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</si>
  <si>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</si>
  <si>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</si>
  <si>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</si>
  <si>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</si>
  <si>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 Or</t>
  </si>
  <si>
    <t>Côtes-d Armor</t>
  </si>
  <si>
    <t>Creuse</t>
  </si>
  <si>
    <t>Dordogne</t>
  </si>
  <si>
    <t>Doubs</t>
  </si>
  <si>
    <t>Drôme</t>
  </si>
  <si>
    <t>Eure</t>
  </si>
  <si>
    <t>Eure-et-Loir</t>
  </si>
  <si>
    <t>Finistère</t>
  </si>
  <si>
    <t>Corse-du-Sud</t>
  </si>
  <si>
    <t>Haute-Corse</t>
  </si>
  <si>
    <t>Gard</t>
  </si>
  <si>
    <t>Haute-Garonne</t>
  </si>
  <si>
    <t>Gers</t>
  </si>
  <si>
    <t>Gironde</t>
  </si>
  <si>
    <t>Hérault</t>
  </si>
  <si>
    <t>Île-et-Vilaine</t>
  </si>
  <si>
    <t>Indre</t>
  </si>
  <si>
    <t>Indre-et-Loire</t>
  </si>
  <si>
    <t>Isère</t>
  </si>
  <si>
    <t>Jura</t>
  </si>
  <si>
    <t>Landes</t>
  </si>
  <si>
    <t>Loi-et-Cher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</si>
  <si>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</si>
  <si>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</si>
  <si>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</si>
  <si>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</si>
  <si>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</si>
  <si>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</si>
  <si>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</si>
  <si>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</si>
  <si>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</si>
  <si>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</si>
  <si>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</si>
  <si>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</si>
  <si>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</si>
  <si>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</si>
  <si>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</si>
  <si>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</si>
  <si>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</si>
  <si>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</si>
  <si>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</si>
  <si>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</si>
  <si>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</si>
  <si>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</si>
  <si>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</si>
  <si>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</si>
  <si>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</si>
  <si>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</si>
  <si>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</si>
  <si>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</si>
  <si>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</si>
  <si>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</si>
  <si>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</si>
  <si>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</si>
  <si>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</si>
  <si>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</si>
  <si>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</si>
  <si>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</si>
  <si>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</si>
  <si>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</si>
  <si>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</si>
  <si>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</si>
  <si>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</si>
  <si>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</si>
  <si>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</si>
  <si>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</si>
  <si>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</si>
  <si>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</si>
  <si>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</si>
  <si>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</si>
  <si>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</si>
  <si>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</si>
  <si>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</si>
  <si>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</si>
  <si>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</si>
  <si>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 Oise</t>
  </si>
  <si>
    <t>Guadeloupe</t>
  </si>
  <si>
    <t>Martinique</t>
  </si>
  <si>
    <t>Guyane</t>
  </si>
  <si>
    <t>La Réunion</t>
  </si>
  <si>
    <t>Mayotte</t>
  </si>
  <si>
    <t>01</t>
  </si>
  <si>
    <t>02</t>
  </si>
  <si>
    <t>03</t>
  </si>
  <si>
    <t>04</t>
  </si>
  <si>
    <t>05</t>
  </si>
  <si>
    <t>06</t>
  </si>
  <si>
    <t>07</t>
  </si>
  <si>
    <t>08</t>
  </si>
  <si>
    <t>09</t>
  </si>
  <si>
    <t>10</t>
  </si>
  <si>
    <t>11</t>
  </si>
  <si>
    <t>12</t>
  </si>
  <si>
    <t>13</t>
  </si>
  <si>
    <t>14</t>
  </si>
  <si>
    <t>15</t>
  </si>
  <si>
    <t>16</t>
  </si>
  <si>
    <t>17</t>
  </si>
  <si>
    <t>18</t>
  </si>
  <si>
    <t>19</t>
  </si>
  <si>
    <t>2A</t>
  </si>
  <si>
    <t>2B</t>
  </si>
  <si>
    <t>21</t>
  </si>
  <si>
    <t>Côte-d'Or</t>
  </si>
  <si>
    <t>22</t>
  </si>
  <si>
    <t>Côtes-d'Armor</t>
  </si>
  <si>
    <t>23</t>
  </si>
  <si>
    <t>24</t>
  </si>
  <si>
    <t>25</t>
  </si>
  <si>
    <t>26</t>
  </si>
  <si>
    <t>27</t>
  </si>
  <si>
    <t>28</t>
  </si>
  <si>
    <t>29</t>
  </si>
  <si>
    <t>30</t>
  </si>
  <si>
    <t>31</t>
  </si>
  <si>
    <t>32</t>
  </si>
  <si>
    <t>33</t>
  </si>
  <si>
    <t>34</t>
  </si>
  <si>
    <t>35</t>
  </si>
  <si>
    <t>Ille-et-Vilaine</t>
  </si>
  <si>
    <t>36</t>
  </si>
  <si>
    <t>37</t>
  </si>
  <si>
    <t>38</t>
  </si>
  <si>
    <t>39</t>
  </si>
  <si>
    <t>40</t>
  </si>
  <si>
    <t>41</t>
  </si>
  <si>
    <t>Loir-et-Cher</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</si>
  <si>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</si>
  <si>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</si>
  <si>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</si>
  <si>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</si>
  <si>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</si>
  <si>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</si>
  <si>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</si>
  <si>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</si>
  <si>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</si>
  <si>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</si>
  <si>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</si>
  <si>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</si>
  <si>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</si>
  <si>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</si>
  <si>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</si>
  <si>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</si>
  <si>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</si>
  <si>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</si>
  <si>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</si>
  <si>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</si>
  <si>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</si>
  <si>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</si>
  <si>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</si>
  <si>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</si>
  <si>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</si>
  <si>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</si>
  <si>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</si>
  <si>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</si>
  <si>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</si>
  <si>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</si>
  <si>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</si>
  <si>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</si>
  <si>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</si>
  <si>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</si>
  <si>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</si>
  <si>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</si>
  <si>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</si>
  <si>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</si>
  <si>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</si>
  <si>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</si>
  <si>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</si>
  <si>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</si>
  <si>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</si>
  <si>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</si>
  <si>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</si>
  <si>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</si>
  <si>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</si>
  <si>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</si>
  <si>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</si>
  <si>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</si>
  <si>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</si>
  <si>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</si>
  <si>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</si>
  <si>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</si>
  <si>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Val-d'Oise</t>
  </si>
  <si>
    <t xml:space="preserve">Guadeloupe </t>
  </si>
  <si>
    <t xml:space="preserve">Martinique </t>
  </si>
  <si>
    <t>France métro</t>
  </si>
  <si>
    <t>Dom</t>
  </si>
  <si>
    <t>France métro + Dom</t>
  </si>
  <si>
    <t>évol 2022/2021</t>
  </si>
  <si>
    <t>Atteintes à la vie et violences</t>
  </si>
  <si>
    <t>Moins de 18 ans</t>
  </si>
  <si>
    <t>18 à 29 ans</t>
  </si>
  <si>
    <t>30 à 44 ans</t>
  </si>
  <si>
    <t>45 à 59 ans</t>
  </si>
  <si>
    <t>60 à +</t>
  </si>
  <si>
    <t>population</t>
  </si>
  <si>
    <t>taux 2021</t>
  </si>
  <si>
    <t>taux 2022</t>
  </si>
  <si>
    <t>taux 2020</t>
  </si>
  <si>
    <t>taux moyen 2020-2022</t>
  </si>
  <si>
    <t>d'une prétendue race ou religion.</t>
  </si>
  <si>
    <t>Insee, recensement de la population 2019.</t>
  </si>
  <si>
    <t>Champ : France; contraventions commises en raison de l'ethnie, de la nation,</t>
  </si>
  <si>
    <t>Territoire de</t>
  </si>
  <si>
    <t>taux 2019</t>
  </si>
  <si>
    <t>Contraventions à caractère raciste (périmètre de la police nationale)</t>
  </si>
  <si>
    <t>Contraventions à caractère raciste (périmètre de la gendarmerie nationale)</t>
  </si>
  <si>
    <t>Crimes et délits</t>
  </si>
  <si>
    <t>Contraventions</t>
  </si>
  <si>
    <t>taux pour 10 000 habitants</t>
  </si>
  <si>
    <t>moyenne2020-2022</t>
  </si>
  <si>
    <t>Lecture : le Bas-Rhin est affecté à la classe des départements ayant, en moyenne entre 2020 et 2022, plus de 1,5 crimes ou délits à caractère raciste pour 10000 habitants. Le signe "&lt;" qui lui est associé indique que ce département aurait pu être classé avec les départements enregistrant entre 0,8 à 1,5 infraction pour 10 000 habitants (voir Sources et méthodes).</t>
  </si>
  <si>
    <t>Champ : France; crimes et délits commis en raison de l'ethnie, de la nation, d'une prétendue race ou religion.</t>
  </si>
  <si>
    <t>Sources : SSMSI, bases statistiques des infractions enregistrées par la police et la gendarmerie de 2020 à 2022; Insee, recensement de la population 2019.</t>
  </si>
  <si>
    <t>Lecture : l'Ile-de-France est affecté à la classe des régions ayant, en moyenne entre 2020 et 2022, plus de 0,9 contravention à caractère raciste pour 10 000 habitants. Le signe "&lt;" qui lui est associé indique que cette région aurait pu être classé avec les régions enregistrant entre 0,6 et 0,9 contravention pour 10 000 habitants (voir Sources et méthodes).</t>
  </si>
  <si>
    <r>
      <rPr>
        <b/>
        <sz val="8"/>
        <rFont val="Albany AMT"/>
        <family val="2"/>
      </rPr>
      <t>Champ</t>
    </r>
    <r>
      <rPr>
        <sz val="8"/>
        <rFont val="Albany AMT"/>
        <family val="2"/>
      </rPr>
      <t xml:space="preserve"> </t>
    </r>
    <r>
      <rPr>
        <sz val="8"/>
        <rFont val="Symbol"/>
        <family val="1"/>
        <charset val="2"/>
      </rPr>
      <t>·</t>
    </r>
    <r>
      <rPr>
        <sz val="8"/>
        <rFont val="Albany AMT"/>
        <family val="2"/>
      </rPr>
      <t xml:space="preserve"> France.</t>
    </r>
  </si>
  <si>
    <t>Crimes et délits "à caractère raciste"</t>
  </si>
  <si>
    <t>Contraventions "à caractère raciste"</t>
  </si>
  <si>
    <t>Total des infractions "à caractère raciste"</t>
  </si>
  <si>
    <r>
      <t xml:space="preserve">Lecture </t>
    </r>
    <r>
      <rPr>
        <b/>
        <sz val="14"/>
        <color theme="1"/>
        <rFont val="Albany AMT"/>
        <family val="2"/>
      </rPr>
      <t>.</t>
    </r>
    <r>
      <rPr>
        <sz val="9"/>
        <color theme="1"/>
        <rFont val="Albany AMT"/>
        <family val="2"/>
      </rPr>
      <t xml:space="preserve"> </t>
    </r>
    <r>
      <rPr>
        <sz val="8"/>
        <color theme="1"/>
        <rFont val="Albany AMT"/>
        <family val="2"/>
      </rPr>
      <t>Entre 2021 et 2022, les crimes et délits "à caractère raciste" ont  augmenté de 5 % tandis que  les contraventions "à caractère raciste" ont diminué de 12 %.</t>
    </r>
  </si>
  <si>
    <t>Figure 2. Evolution des crimes, délits et contraventions "à caractère raciste" de 2016 à 2022</t>
  </si>
  <si>
    <r>
      <rPr>
        <b/>
        <sz val="11"/>
        <color theme="1"/>
        <rFont val="Calibri"/>
        <family val="2"/>
        <scheme val="minor"/>
      </rPr>
      <t>Figure 3 .</t>
    </r>
    <r>
      <rPr>
        <sz val="11"/>
        <color theme="1"/>
        <rFont val="Calibri"/>
        <family val="2"/>
        <scheme val="minor"/>
      </rPr>
      <t xml:space="preserve"> Nombre de crimes et délits "à caractère raciste" enregistrés, pour 10 000 habitants par département (en moyenne annuelle entre 2020 et 2022, en lieu de commission)</t>
    </r>
  </si>
  <si>
    <r>
      <rPr>
        <b/>
        <sz val="11"/>
        <color theme="1"/>
        <rFont val="Calibri"/>
        <family val="2"/>
        <scheme val="minor"/>
      </rPr>
      <t>Figure 4.</t>
    </r>
    <r>
      <rPr>
        <sz val="11"/>
        <color theme="1"/>
        <rFont val="Calibri"/>
        <family val="2"/>
        <scheme val="minor"/>
      </rPr>
      <t xml:space="preserve"> Nombre de contraventions "à caractère raciste" enregistrées, pour 10 000 habitants par région (en moyenne annuelle entre 2020 et 2022, en lieu de commission)</t>
    </r>
  </si>
  <si>
    <r>
      <rPr>
        <b/>
        <sz val="11"/>
        <color theme="1"/>
        <rFont val="Calibri"/>
        <family val="2"/>
        <scheme val="minor"/>
      </rPr>
      <t>Figure 8.</t>
    </r>
    <r>
      <rPr>
        <sz val="11"/>
        <color theme="1"/>
        <rFont val="Calibri"/>
        <family val="2"/>
        <scheme val="minor"/>
      </rPr>
      <t xml:space="preserve"> Répartition des victimes d’atteintes "à caractère raciste" par tranche d'âge pour lesquelles une contravention a été enregistrée sur le périmètre de la police nationale en 2022</t>
    </r>
  </si>
  <si>
    <t>Figure 5. Nombre d’infractions « à caractère raciste » enregistrées par les forces de sécurité en 2022 par taille d’unité urbaine pour 10 000 habitants</t>
  </si>
  <si>
    <r>
      <t>Champ</t>
    </r>
    <r>
      <rPr>
        <sz val="8"/>
        <color rgb="FF595959"/>
        <rFont val="Calibri"/>
        <family val="2"/>
        <scheme val="minor"/>
      </rPr>
      <t xml:space="preserve"> </t>
    </r>
    <r>
      <rPr>
        <sz val="8"/>
        <color rgb="FF595959"/>
        <rFont val="Symbol"/>
        <family val="1"/>
        <charset val="2"/>
      </rPr>
      <t>·</t>
    </r>
    <r>
      <rPr>
        <sz val="8"/>
        <color rgb="FF595959"/>
        <rFont val="Calibri"/>
        <family val="2"/>
        <scheme val="minor"/>
      </rPr>
      <t xml:space="preserve"> France. </t>
    </r>
  </si>
  <si>
    <t>Champ · France.</t>
  </si>
  <si>
    <t>Champ · France</t>
  </si>
  <si>
    <t xml:space="preserve">Champ : France. </t>
  </si>
  <si>
    <t>Lecture : sur le champ de la police nationale, 40 % des victimes d'atteintes "à caractère raciste" pour lesquelles une contravention a été enregistrée ont entre 30 et 44 ans  (les informations ne sont pas disponibles pour la gendarmerie nationale).</t>
  </si>
  <si>
    <t>Lecture . En 2022, 40 % des mis en cause pour crimes ou délits "à caractère raciste" ont moins de 35 ans et 12 % sont de nationalité étrangère.</t>
  </si>
  <si>
    <t>Source ·  SSMSI, base statistique des victimes  enregistrées par les forces de sécurité en 2022 (personnes physiques); Insee, populations légales, estimation au 1er janvier 2022</t>
  </si>
  <si>
    <t>Lecture . En 2022, 28 % des victimes de crimes ou délits "à caractère raciste" ont entre 35 et 44 ans et 17 % sont de nationalité étrangère</t>
  </si>
  <si>
    <r>
      <t>Source</t>
    </r>
    <r>
      <rPr>
        <sz val="8"/>
        <color rgb="FF595959"/>
        <rFont val="Calibri"/>
        <family val="2"/>
        <scheme val="minor"/>
      </rPr>
      <t xml:space="preserve"> </t>
    </r>
    <r>
      <rPr>
        <sz val="8"/>
        <color rgb="FF595959"/>
        <rFont val="Symbol"/>
        <family val="1"/>
        <charset val="2"/>
      </rPr>
      <t>·</t>
    </r>
    <r>
      <rPr>
        <sz val="8"/>
        <color rgb="FF595959"/>
        <rFont val="Calibri"/>
        <family val="2"/>
        <scheme val="minor"/>
      </rPr>
      <t xml:space="preserve"> SSMSI, base statistique des infractions enregistrées par les forces de sécurité en 2022;
Insee, populations légales, recensement de la population 2019.</t>
    </r>
  </si>
  <si>
    <t>Lecture . En 2022, le taux de crimes ou délits "à caractère raciste" est de 1,6 victimes pour 10 000 habitants dans l'unité urbaine de Paris.</t>
  </si>
  <si>
    <t>Sources : SSMSI, bases statistiques des infractions enregistrées par la police et la gendarmerie de 2020 à 2022;</t>
  </si>
  <si>
    <t>Sources · SSMSI, base  statistique des mis en cause enregistrés par les services de sécurité en 2022 ; Insee, populations légales, estimations au 1er janvier 2022.</t>
  </si>
  <si>
    <r>
      <rPr>
        <b/>
        <sz val="8"/>
        <rFont val="Albany AMT"/>
        <family val="2"/>
      </rPr>
      <t xml:space="preserve">Lecture </t>
    </r>
    <r>
      <rPr>
        <sz val="8"/>
        <rFont val="Symbol"/>
        <family val="1"/>
        <charset val="2"/>
      </rPr>
      <t>·</t>
    </r>
    <r>
      <rPr>
        <sz val="8"/>
        <rFont val="Albany AMT"/>
        <family val="2"/>
      </rPr>
      <t xml:space="preserve"> Entre 2021 et 2022, les crimes et délits "à caractère raciste" ont augmenté de 5 % et les contraventions ont diminué de 12 %.</t>
    </r>
  </si>
  <si>
    <t>Source : SSMSI, base statistique des victimes enregistrées par la police nationale en 2022.</t>
  </si>
  <si>
    <r>
      <rPr>
        <b/>
        <sz val="8"/>
        <rFont val="Albany AMT"/>
        <family val="2"/>
      </rPr>
      <t>Sources</t>
    </r>
    <r>
      <rPr>
        <sz val="8"/>
        <rFont val="Albany AMT"/>
        <family val="2"/>
      </rPr>
      <t xml:space="preserve"> </t>
    </r>
    <r>
      <rPr>
        <sz val="8"/>
        <rFont val="Symbol"/>
        <family val="1"/>
        <charset val="2"/>
      </rPr>
      <t>·</t>
    </r>
    <r>
      <rPr>
        <sz val="8"/>
        <rFont val="Albany AMT"/>
        <family val="2"/>
      </rPr>
      <t xml:space="preserve">  bases statistiques des infractions enregistrées par la police et la gendarmerie entre 2020 et 2022.</t>
    </r>
  </si>
  <si>
    <r>
      <rPr>
        <b/>
        <sz val="8"/>
        <rFont val="Albany AMT"/>
        <family val="2"/>
      </rPr>
      <t>Sources</t>
    </r>
    <r>
      <rPr>
        <sz val="8"/>
        <rFont val="Albany AMT"/>
        <family val="2"/>
      </rPr>
      <t xml:space="preserve"> </t>
    </r>
    <r>
      <rPr>
        <sz val="8"/>
        <rFont val="Symbol"/>
        <family val="1"/>
        <charset val="2"/>
      </rPr>
      <t>·</t>
    </r>
    <r>
      <rPr>
        <sz val="8"/>
        <rFont val="Albany AMT"/>
        <family val="2"/>
      </rPr>
      <t xml:space="preserve"> SSMSI, bases statistiques des victimes de crimes et délits enregistrées par la police et la gendarmerie entre 2020 et 2022; SSMSI bases statistiques des mis en cause enregistrés par la police et la gendarmerie entre 2020 et 2022; SSMSI bases statistiques des infractions enregistrées par la police et la gendarmerie entre 2020 et 2022.</t>
    </r>
  </si>
  <si>
    <t>Avertissement: la comptabilisation des victimes et personnes mises en cause est modifiée par rapport aux précédentes éditions.Cette modification a un impact limité sur les victimes mais nettement plus important sur les mis en cause; 
en effet on compte désormais les mis en cause autant de fois que d'infractions commises, toutes les infractions étant prises en compte et non plus la seule infraction principale.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</si>
</sst>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
    <numFmt numFmtId="166" formatCode="0.0%"/>
    <numFmt numFmtId="167" formatCode="0.0"/>
  </numFmts>
  <fonts count="38" x14ac:knownFonts="1">
    <font>
      <sz val="11"/>
      <color theme="1"/>
      <name val="Calibri"/>
      <family val="2"/>
      <scheme val="minor"/>
    </font>
    <font>
      <sz val="10"/>
      <color rgb="FF000000"/>
      <name val="Arial"/>
      <family val="2"/>
    </font>
    <font>
      <b/>
      <sz val="10"/>
      <color theme="4"/>
      <name val="Albany AMT"/>
      <family val="2"/>
    </font>
    <font>
      <b/>
      <sz val="12"/>
      <color theme="0"/>
      <name val="Albany AMT"/>
      <family val="2"/>
    </font>
    <font>
      <b/>
      <sz val="11"/>
      <color theme="0"/>
      <name val="Albany AMT"/>
      <family val="2"/>
    </font>
    <font>
      <sz val="10"/>
      <color theme="0"/>
      <name val="Albany AMT"/>
      <family val="2"/>
    </font>
    <font>
      <b/>
      <sz val="9"/>
      <color theme="0"/>
      <name val="Albany AMT"/>
      <family val="2"/>
    </font>
    <font>
      <sz val="10"/>
      <name val="Albany AMT"/>
      <family val="2"/>
    </font>
    <font>
      <b/>
      <sz val="10"/>
      <name val="Albany AMT"/>
      <family val="2"/>
    </font>
    <font>
      <i/>
      <sz val="11"/>
      <name val="Calibri"/>
      <family val="2"/>
      <scheme val="minor"/>
    </font>
    <font>
      <sz val="8"/>
      <name val="Albany AMT"/>
      <family val="2"/>
    </font>
    <font>
      <b/>
      <sz val="8"/>
      <name val="Albany AMT"/>
      <family val="2"/>
    </font>
    <font>
      <sz val="8"/>
      <name val="Symbol"/>
      <family val="1"/>
      <charset val="2"/>
    </font>
    <font>
      <sz val="10"/>
      <color rgb="FFFF0000"/>
      <name val="Arial"/>
      <family val="2"/>
    </font>
    <font>
      <sz val="11"/>
      <color theme="1"/>
      <name val="Calibri"/>
      <family val="2"/>
      <scheme val="minor"/>
    </font>
    <font>
      <b/>
      <sz val="11"/>
      <color theme="1"/>
      <name val="Calibri"/>
      <family val="2"/>
      <scheme val="minor"/>
    </font>
    <font>
      <sz val="8"/>
      <color rgb="FF000000"/>
      <name val="Arial"/>
      <family val="2"/>
    </font>
    <font>
      <sz val="8"/>
      <name val="Arial"/>
      <family val="2"/>
    </font>
    <font>
      <sz val="10"/>
      <name val="Arial"/>
      <family val="2"/>
    </font>
    <font>
      <b/>
      <sz val="11"/>
      <name val="Calibri"/>
      <family val="2"/>
      <scheme val="minor"/>
    </font>
    <font>
      <sz val="8"/>
      <color theme="1"/>
      <name val="Calibri"/>
      <family val="2"/>
      <scheme val="minor"/>
    </font>
    <font>
      <sz val="11"/>
      <color rgb="FFFF0000"/>
      <name val="Calibri"/>
      <family val="2"/>
      <scheme val="minor"/>
    </font>
    <font>
      <b/>
      <i/>
      <sz val="10"/>
      <name val="Albany AMT"/>
      <family val="2"/>
    </font>
    <font>
      <b/>
      <sz val="10"/>
      <name val="Arial"/>
      <family val="2"/>
    </font>
    <font>
      <b/>
      <i/>
      <sz val="11"/>
      <name val="Calibri"/>
      <family val="2"/>
      <scheme val="minor"/>
    </font>
    <font>
      <b/>
      <sz val="12"/>
      <name val="Albany AMT"/>
      <family val="2"/>
    </font>
    <font>
      <b/>
      <sz val="8"/>
      <color rgb="FF595959"/>
      <name val="Calibri"/>
      <family val="2"/>
      <scheme val="minor"/>
    </font>
    <font>
      <sz val="8"/>
      <color rgb="FF595959"/>
      <name val="Calibri"/>
      <family val="2"/>
      <scheme val="minor"/>
    </font>
    <font>
      <sz val="8"/>
      <color rgb="FF595959"/>
      <name val="Symbol"/>
      <family val="1"/>
      <charset val="2"/>
    </font>
    <font>
      <sz val="9"/>
      <color theme="1"/>
      <name val="Calibri"/>
      <family val="2"/>
      <scheme val="minor"/>
    </font>
    <font>
      <i/>
      <sz val="10"/>
      <name val="Albany AMT"/>
      <family val="2"/>
    </font>
    <font>
      <sz val="8"/>
      <color theme="1"/>
      <name val="Albany AMT"/>
      <family val="2"/>
    </font>
    <font>
      <sz val="9"/>
      <color theme="1"/>
      <name val="Albany AMT"/>
      <family val="2"/>
    </font>
    <font>
      <b/>
      <sz val="8"/>
      <color theme="1"/>
      <name val="Albany AMT"/>
      <family val="2"/>
    </font>
    <font>
      <b/>
      <sz val="14"/>
      <color theme="1"/>
      <name val="Albany AMT"/>
      <family val="2"/>
    </font>
    <font>
      <b/>
      <sz val="12"/>
      <color rgb="FF595959"/>
      <name val="Calibri"/>
      <family val="2"/>
      <scheme val="minor"/>
    </font>
    <font>
      <sz val="8"/>
      <color rgb="FF00000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E6F0FA"/>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s>
  <borders count="10">
    <border>
      <left/>
      <right/>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style="double">
        <color indexed="8"/>
      </left>
      <right/>
      <top/>
      <bottom style="thin">
        <color indexed="8"/>
      </bottom>
      <diagonal/>
    </border>
    <border>
      <left/>
      <right style="double">
        <color indexed="8"/>
      </right>
      <top style="double">
        <color indexed="8"/>
      </top>
      <bottom style="thin">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s>
  <cellStyleXfs count="4">
    <xf numFmtId="0" fontId="0" fillId="0" borderId="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3" borderId="0" xfId="1" applyFont="1" applyFill="1" applyBorder="1" applyAlignment="1">
      <alignment horizontal="left" vertical="center" wrapText="1"/>
    </xf>
    <xf numFmtId="0" fontId="5" fillId="3" borderId="0" xfId="0" applyFont="1" applyFill="1" applyBorder="1" applyAlignment="1">
      <alignment vertical="center"/>
    </xf>
    <xf numFmtId="0" fontId="7" fillId="4" borderId="0" xfId="0" applyFont="1" applyFill="1" applyBorder="1" applyAlignment="1">
      <alignment horizontal="left" wrapText="1"/>
    </xf>
    <xf numFmtId="0" fontId="7" fillId="2" borderId="0" xfId="0" applyFont="1" applyFill="1" applyBorder="1" applyAlignment="1">
      <alignment horizontal="left" wrapText="1"/>
    </xf>
    <xf numFmtId="0" fontId="8" fillId="5" borderId="0" xfId="0" applyFont="1" applyFill="1" applyBorder="1" applyAlignment="1">
      <alignment horizontal="left" wrapText="1"/>
    </xf>
    <xf numFmtId="3" fontId="9" fillId="6" borderId="0" xfId="0" applyNumberFormat="1" applyFont="1" applyFill="1" applyBorder="1" applyAlignment="1">
      <alignment horizontal="center"/>
    </xf>
    <xf numFmtId="0" fontId="1" fillId="2" borderId="0" xfId="1" applyFill="1"/>
    <xf numFmtId="0" fontId="1" fillId="0" borderId="0" xfId="1"/>
    <xf numFmtId="164" fontId="1" fillId="2" borderId="0" xfId="1" applyNumberFormat="1" applyFill="1"/>
    <xf numFmtId="0" fontId="1" fillId="2" borderId="0" xfId="1" applyFont="1" applyFill="1"/>
    <xf numFmtId="0" fontId="16" fillId="2" borderId="0" xfId="1" applyFont="1" applyFill="1"/>
    <xf numFmtId="0" fontId="16" fillId="7" borderId="0" xfId="1" applyFont="1" applyFill="1"/>
    <xf numFmtId="9" fontId="0" fillId="0" borderId="0" xfId="2" applyFont="1"/>
    <xf numFmtId="9" fontId="1" fillId="0" borderId="0" xfId="3" applyFont="1"/>
    <xf numFmtId="17" fontId="16" fillId="2" borderId="0" xfId="1" quotePrefix="1" applyNumberFormat="1" applyFont="1" applyFill="1"/>
    <xf numFmtId="9" fontId="1" fillId="0" borderId="0" xfId="2" applyFont="1"/>
    <xf numFmtId="166" fontId="1" fillId="0" borderId="0" xfId="3" applyNumberFormat="1" applyFont="1"/>
    <xf numFmtId="1" fontId="1" fillId="0" borderId="0" xfId="3" applyNumberFormat="1" applyFont="1"/>
    <xf numFmtId="1" fontId="1" fillId="0" borderId="0" xfId="1" applyNumberFormat="1"/>
    <xf numFmtId="165" fontId="1" fillId="0" borderId="0" xfId="1" applyNumberFormat="1"/>
    <xf numFmtId="9" fontId="0" fillId="0" borderId="0" xfId="2" applyNumberFormat="1" applyFont="1"/>
    <xf numFmtId="9" fontId="1" fillId="0" borderId="0" xfId="1" applyNumberFormat="1"/>
    <xf numFmtId="0" fontId="1" fillId="0" borderId="0" xfId="1" applyNumberFormat="1"/>
    <xf numFmtId="164" fontId="1" fillId="0" borderId="0" xfId="1" applyNumberFormat="1"/>
    <xf numFmtId="0" fontId="1" fillId="0" borderId="0" xfId="1" applyFont="1"/>
    <xf numFmtId="0" fontId="1" fillId="7" borderId="0" xfId="1" applyFont="1" applyFill="1"/>
    <xf numFmtId="3" fontId="0" fillId="0" borderId="4" xfId="0" applyNumberFormat="1" applyFont="1" applyBorder="1"/>
    <xf numFmtId="0" fontId="0" fillId="0" borderId="5" xfId="0" applyFont="1" applyBorder="1"/>
    <xf numFmtId="3" fontId="0" fillId="0" borderId="6" xfId="0" applyNumberFormat="1" applyFont="1" applyBorder="1"/>
    <xf numFmtId="0" fontId="0" fillId="0" borderId="7" xfId="0" applyFont="1" applyBorder="1"/>
    <xf numFmtId="3" fontId="0" fillId="0" borderId="8" xfId="0" applyNumberFormat="1" applyFont="1" applyBorder="1"/>
    <xf numFmtId="0" fontId="0" fillId="0" borderId="9" xfId="0" applyFont="1" applyBorder="1"/>
    <xf numFmtId="3" fontId="0" fillId="0" borderId="6" xfId="0" applyNumberFormat="1" applyFont="1" applyBorder="1" applyAlignment="1">
      <alignment horizontal="left"/>
    </xf>
    <xf numFmtId="3" fontId="0" fillId="0" borderId="6" xfId="0" applyNumberFormat="1" applyBorder="1" applyAlignment="1">
      <alignment horizontal="left"/>
    </xf>
    <xf numFmtId="3" fontId="0" fillId="0" borderId="8" xfId="0" applyNumberFormat="1" applyBorder="1" applyAlignment="1">
      <alignment horizontal="left"/>
    </xf>
    <xf numFmtId="0" fontId="0" fillId="0" borderId="9" xfId="0" applyFont="1" applyFill="1" applyBorder="1"/>
    <xf numFmtId="0" fontId="15" fillId="0" borderId="0" xfId="0" applyFont="1"/>
    <xf numFmtId="3" fontId="18" fillId="2" borderId="3" xfId="0" applyNumberFormat="1" applyFont="1" applyFill="1" applyBorder="1" applyAlignment="1">
      <alignment horizontal="center"/>
    </xf>
    <xf numFmtId="3" fontId="19" fillId="6" borderId="0" xfId="0" applyNumberFormat="1" applyFont="1" applyFill="1" applyBorder="1" applyAlignment="1">
      <alignment horizontal="center"/>
    </xf>
    <xf numFmtId="9" fontId="7" fillId="4" borderId="0" xfId="2" applyFont="1" applyFill="1" applyBorder="1" applyAlignment="1">
      <alignment horizontal="right"/>
    </xf>
    <xf numFmtId="0" fontId="0" fillId="2" borderId="0" xfId="0" applyFill="1"/>
    <xf numFmtId="2" fontId="0" fillId="0" borderId="0" xfId="0" applyNumberFormat="1"/>
    <xf numFmtId="0" fontId="20" fillId="2" borderId="0" xfId="0" applyFont="1" applyFill="1"/>
    <xf numFmtId="3" fontId="0" fillId="0" borderId="0" xfId="0" applyNumberFormat="1"/>
    <xf numFmtId="0" fontId="21" fillId="2" borderId="0" xfId="0" applyFont="1" applyFill="1"/>
    <xf numFmtId="0" fontId="22" fillId="6" borderId="0" xfId="0" applyFont="1" applyFill="1" applyBorder="1" applyAlignment="1">
      <alignment horizontal="left" wrapText="1"/>
    </xf>
    <xf numFmtId="167" fontId="0" fillId="0" borderId="0" xfId="0" applyNumberFormat="1"/>
    <xf numFmtId="3" fontId="18" fillId="2" borderId="0" xfId="0" applyNumberFormat="1" applyFont="1" applyFill="1" applyBorder="1" applyAlignment="1">
      <alignment horizontal="center"/>
    </xf>
    <xf numFmtId="3" fontId="23" fillId="2" borderId="0" xfId="0" applyNumberFormat="1" applyFont="1" applyFill="1" applyBorder="1" applyAlignment="1">
      <alignment horizontal="center"/>
    </xf>
    <xf numFmtId="1" fontId="8" fillId="4" borderId="0" xfId="0" applyNumberFormat="1" applyFont="1" applyFill="1" applyBorder="1" applyAlignment="1">
      <alignment horizontal="center"/>
    </xf>
    <xf numFmtId="3" fontId="24" fillId="6" borderId="0" xfId="0" applyNumberFormat="1" applyFont="1" applyFill="1" applyBorder="1" applyAlignment="1">
      <alignment horizontal="center"/>
    </xf>
    <xf numFmtId="1" fontId="7" fillId="4" borderId="0" xfId="0" applyNumberFormat="1" applyFont="1" applyFill="1" applyBorder="1" applyAlignment="1">
      <alignment horizontal="center"/>
    </xf>
    <xf numFmtId="0" fontId="0" fillId="0" borderId="0" xfId="0" applyAlignment="1">
      <alignment horizontal="center"/>
    </xf>
    <xf numFmtId="0" fontId="16" fillId="2" borderId="0" xfId="0" applyFont="1" applyFill="1" applyAlignment="1">
      <alignment wrapText="1"/>
    </xf>
    <xf numFmtId="167" fontId="0" fillId="2" borderId="0" xfId="0" applyNumberFormat="1" applyFill="1"/>
    <xf numFmtId="0" fontId="4" fillId="3" borderId="0" xfId="1" applyFont="1" applyFill="1" applyBorder="1" applyAlignment="1">
      <alignment horizontal="center" vertical="center" wrapText="1"/>
    </xf>
    <xf numFmtId="0" fontId="29" fillId="2" borderId="0" xfId="0" applyFont="1" applyFill="1"/>
    <xf numFmtId="0" fontId="16" fillId="0" borderId="0" xfId="1" applyFont="1" applyFill="1"/>
    <xf numFmtId="2" fontId="16" fillId="0" borderId="0" xfId="1" applyNumberFormat="1" applyFont="1" applyFill="1" applyAlignment="1">
      <alignment horizontal="center"/>
    </xf>
    <xf numFmtId="165" fontId="16" fillId="0" borderId="0" xfId="1" applyNumberFormat="1" applyFont="1" applyFill="1"/>
    <xf numFmtId="2" fontId="16" fillId="0" borderId="0" xfId="1" applyNumberFormat="1" applyFont="1" applyFill="1" applyAlignment="1">
      <alignment vertical="top" wrapText="1"/>
    </xf>
    <xf numFmtId="164" fontId="16" fillId="0" borderId="0" xfId="1" applyNumberFormat="1" applyFont="1" applyFill="1"/>
    <xf numFmtId="2" fontId="17" fillId="0" borderId="0" xfId="1" applyNumberFormat="1" applyFont="1" applyFill="1"/>
    <xf numFmtId="2" fontId="16" fillId="0" borderId="0" xfId="1" applyNumberFormat="1" applyFont="1" applyFill="1"/>
    <xf numFmtId="9" fontId="18" fillId="0" borderId="0" xfId="2" applyFont="1"/>
    <xf numFmtId="0" fontId="6" fillId="3" borderId="0"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6" fillId="3" borderId="1" xfId="1" applyFont="1" applyFill="1" applyBorder="1" applyAlignment="1">
      <alignment horizontal="center" vertical="center" wrapText="1"/>
    </xf>
    <xf numFmtId="0" fontId="6" fillId="3" borderId="0" xfId="1" applyFont="1" applyFill="1" applyBorder="1" applyAlignment="1">
      <alignment horizontal="center" vertical="center"/>
    </xf>
    <xf numFmtId="9" fontId="7" fillId="4" borderId="0" xfId="2" applyFont="1" applyFill="1" applyBorder="1" applyAlignment="1">
      <alignment horizontal="center"/>
    </xf>
    <xf numFmtId="9" fontId="30" fillId="4" borderId="0" xfId="2" applyFont="1" applyFill="1" applyBorder="1" applyAlignment="1">
      <alignment horizontal="center"/>
    </xf>
    <xf numFmtId="0" fontId="33" fillId="2" borderId="0" xfId="0" applyFont="1" applyFill="1"/>
    <xf numFmtId="0" fontId="10" fillId="2" borderId="0" xfId="1" applyFont="1" applyFill="1" applyAlignment="1">
      <alignment vertical="center" wrapText="1"/>
    </xf>
    <xf numFmtId="3" fontId="0" fillId="2" borderId="0" xfId="0" applyNumberFormat="1" applyFill="1"/>
    <xf numFmtId="0" fontId="15" fillId="2" borderId="0" xfId="0" applyFont="1" applyFill="1"/>
    <xf numFmtId="0" fontId="35" fillId="2" borderId="0" xfId="0" applyFont="1" applyFill="1" applyAlignment="1">
      <alignment horizontal="center" vertical="center" readingOrder="1"/>
    </xf>
    <xf numFmtId="0" fontId="36" fillId="2" borderId="0" xfId="1" applyFont="1" applyFill="1"/>
    <xf numFmtId="0" fontId="13" fillId="2" borderId="0" xfId="1" applyFont="1" applyFill="1"/>
    <xf numFmtId="0" fontId="2" fillId="2"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10" fillId="2" borderId="0" xfId="1" applyFont="1" applyFill="1" applyAlignment="1">
      <alignment horizontal="justify" vertical="center"/>
    </xf>
    <xf numFmtId="0" fontId="10" fillId="2" borderId="0" xfId="1" applyFont="1" applyFill="1" applyAlignment="1">
      <alignment horizontal="justify" vertical="center" wrapText="1"/>
    </xf>
    <xf numFmtId="0" fontId="4" fillId="3" borderId="1"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25" fillId="8" borderId="0" xfId="0" applyFont="1" applyFill="1" applyBorder="1" applyAlignment="1">
      <alignment horizontal="center" vertical="center"/>
    </xf>
    <xf numFmtId="0" fontId="10" fillId="2" borderId="0" xfId="1" applyFont="1" applyFill="1" applyAlignment="1">
      <alignment horizontal="left" vertical="center" wrapText="1"/>
    </xf>
    <xf numFmtId="0" fontId="26" fillId="2" borderId="0" xfId="0" applyFont="1" applyFill="1" applyAlignment="1">
      <alignment horizontal="left" wrapText="1"/>
    </xf>
    <xf numFmtId="0" fontId="20" fillId="2" borderId="0" xfId="0" applyFont="1" applyFill="1" applyAlignment="1">
      <alignment horizontal="left" wrapText="1"/>
    </xf>
    <xf numFmtId="1" fontId="16" fillId="0" borderId="0" xfId="1" applyNumberFormat="1" applyFont="1" applyFill="1" applyAlignment="1">
      <alignment horizontal="center"/>
    </xf>
    <xf numFmtId="0" fontId="36" fillId="2" borderId="0" xfId="1" applyFont="1" applyFill="1" applyAlignment="1">
      <alignment horizontal="left" wrapText="1"/>
    </xf>
    <xf numFmtId="0" fontId="0" fillId="2" borderId="0" xfId="0" applyFill="1" applyAlignment="1">
      <alignment horizontal="center" wrapText="1"/>
    </xf>
    <xf numFmtId="0" fontId="10" fillId="0" borderId="0" xfId="1" applyFont="1" applyFill="1" applyAlignment="1">
      <alignment horizontal="justify" vertical="center" wrapText="1"/>
    </xf>
    <xf numFmtId="0" fontId="31" fillId="0" borderId="0" xfId="0" applyFont="1" applyAlignment="1">
      <alignment horizontal="left" wrapText="1"/>
    </xf>
    <xf numFmtId="3" fontId="37" fillId="6" borderId="0" xfId="0" applyNumberFormat="1" applyFont="1" applyFill="1" applyBorder="1" applyAlignment="1">
      <alignment horizontal="center"/>
    </xf>
    <xf numFmtId="3" fontId="37" fillId="6" borderId="3" xfId="0" applyNumberFormat="1" applyFont="1" applyFill="1" applyBorder="1" applyAlignment="1">
      <alignment horizontal="center"/>
    </xf>
    <xf numFmtId="9" fontId="22" fillId="4" borderId="0" xfId="2" applyFont="1" applyFill="1" applyBorder="1" applyAlignment="1">
      <alignment horizontal="center"/>
    </xf>
  </cellXfs>
  <cellStyles count="4">
    <cellStyle name="Normal" xfId="0" builtinId="0"/>
    <cellStyle name="Normal 2" xfId="1"/>
    <cellStyle name="Pourcentage" xfId="2"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2'!$B$3</c:f>
              <c:strCache>
                <c:ptCount val="1"/>
                <c:pt idx="0">
                  <c:v>Crimes et délits "à caractère raciste"</c:v>
                </c:pt>
              </c:strCache>
            </c:strRef>
          </c:tx>
          <c:spPr>
            <a:ln w="28575" cap="rnd">
              <a:solidFill>
                <a:schemeClr val="accent1"/>
              </a:solidFill>
              <a:round/>
            </a:ln>
            <a:effectLst/>
          </c:spPr>
          <c:marker>
            <c:symbol val="none"/>
          </c:marker>
          <c:cat>
            <c:numRef>
              <c:f>'Figure 2'!$A$4:$A$10</c:f>
              <c:numCache>
                <c:formatCode>General</c:formatCode>
                <c:ptCount val="7"/>
                <c:pt idx="0">
                  <c:v>2016</c:v>
                </c:pt>
                <c:pt idx="1">
                  <c:v>2017</c:v>
                </c:pt>
                <c:pt idx="2">
                  <c:v>2018</c:v>
                </c:pt>
                <c:pt idx="3">
                  <c:v>2019</c:v>
                </c:pt>
                <c:pt idx="4">
                  <c:v>2020</c:v>
                </c:pt>
                <c:pt idx="5">
                  <c:v>2021</c:v>
                </c:pt>
                <c:pt idx="6">
                  <c:v>2022</c:v>
                </c:pt>
              </c:numCache>
            </c:numRef>
          </c:cat>
          <c:val>
            <c:numRef>
              <c:f>'Figure 2'!$B$4:$B$10</c:f>
              <c:numCache>
                <c:formatCode>#,##0</c:formatCode>
                <c:ptCount val="7"/>
                <c:pt idx="0">
                  <c:v>5803</c:v>
                </c:pt>
                <c:pt idx="1">
                  <c:v>5092</c:v>
                </c:pt>
                <c:pt idx="2">
                  <c:v>5248</c:v>
                </c:pt>
                <c:pt idx="3">
                  <c:v>5779</c:v>
                </c:pt>
                <c:pt idx="4">
                  <c:v>5255</c:v>
                </c:pt>
                <c:pt idx="5">
                  <c:v>6267</c:v>
                </c:pt>
                <c:pt idx="6">
                  <c:v>6555</c:v>
                </c:pt>
              </c:numCache>
            </c:numRef>
          </c:val>
          <c:smooth val="0"/>
        </c:ser>
        <c:ser>
          <c:idx val="1"/>
          <c:order val="1"/>
          <c:tx>
            <c:strRef>
              <c:f>'Figure 2'!$C$3</c:f>
              <c:strCache>
                <c:ptCount val="1"/>
                <c:pt idx="0">
                  <c:v>Contraventions "à caractère raciste"</c:v>
                </c:pt>
              </c:strCache>
            </c:strRef>
          </c:tx>
          <c:spPr>
            <a:ln w="28575" cap="rnd">
              <a:solidFill>
                <a:schemeClr val="accent2"/>
              </a:solidFill>
              <a:round/>
            </a:ln>
            <a:effectLst/>
          </c:spPr>
          <c:marker>
            <c:symbol val="none"/>
          </c:marker>
          <c:cat>
            <c:numRef>
              <c:f>'Figure 2'!$A$4:$A$10</c:f>
              <c:numCache>
                <c:formatCode>General</c:formatCode>
                <c:ptCount val="7"/>
                <c:pt idx="0">
                  <c:v>2016</c:v>
                </c:pt>
                <c:pt idx="1">
                  <c:v>2017</c:v>
                </c:pt>
                <c:pt idx="2">
                  <c:v>2018</c:v>
                </c:pt>
                <c:pt idx="3">
                  <c:v>2019</c:v>
                </c:pt>
                <c:pt idx="4">
                  <c:v>2020</c:v>
                </c:pt>
                <c:pt idx="5">
                  <c:v>2021</c:v>
                </c:pt>
                <c:pt idx="6">
                  <c:v>2022</c:v>
                </c:pt>
              </c:numCache>
            </c:numRef>
          </c:cat>
          <c:val>
            <c:numRef>
              <c:f>'Figure 2'!$C$4:$C$10</c:f>
              <c:numCache>
                <c:formatCode>#,##0</c:formatCode>
                <c:ptCount val="7"/>
                <c:pt idx="0">
                  <c:v>3755</c:v>
                </c:pt>
                <c:pt idx="1">
                  <c:v>3844</c:v>
                </c:pt>
                <c:pt idx="2">
                  <c:v>4312</c:v>
                </c:pt>
                <c:pt idx="3">
                  <c:v>5368</c:v>
                </c:pt>
                <c:pt idx="4">
                  <c:v>6057</c:v>
                </c:pt>
                <c:pt idx="5">
                  <c:v>6797</c:v>
                </c:pt>
                <c:pt idx="6">
                  <c:v>5983</c:v>
                </c:pt>
              </c:numCache>
            </c:numRef>
          </c:val>
          <c:smooth val="0"/>
        </c:ser>
        <c:ser>
          <c:idx val="2"/>
          <c:order val="2"/>
          <c:tx>
            <c:strRef>
              <c:f>'Figure 2'!$D$3</c:f>
              <c:strCache>
                <c:ptCount val="1"/>
                <c:pt idx="0">
                  <c:v>Total des infractions "à caractère raciste"</c:v>
                </c:pt>
              </c:strCache>
            </c:strRef>
          </c:tx>
          <c:spPr>
            <a:ln w="28575" cap="rnd">
              <a:solidFill>
                <a:schemeClr val="accent3"/>
              </a:solidFill>
              <a:round/>
            </a:ln>
            <a:effectLst/>
          </c:spPr>
          <c:marker>
            <c:symbol val="none"/>
          </c:marker>
          <c:cat>
            <c:numRef>
              <c:f>'Figure 2'!$A$4:$A$10</c:f>
              <c:numCache>
                <c:formatCode>General</c:formatCode>
                <c:ptCount val="7"/>
                <c:pt idx="0">
                  <c:v>2016</c:v>
                </c:pt>
                <c:pt idx="1">
                  <c:v>2017</c:v>
                </c:pt>
                <c:pt idx="2">
                  <c:v>2018</c:v>
                </c:pt>
                <c:pt idx="3">
                  <c:v>2019</c:v>
                </c:pt>
                <c:pt idx="4">
                  <c:v>2020</c:v>
                </c:pt>
                <c:pt idx="5">
                  <c:v>2021</c:v>
                </c:pt>
                <c:pt idx="6">
                  <c:v>2022</c:v>
                </c:pt>
              </c:numCache>
            </c:numRef>
          </c:cat>
          <c:val>
            <c:numRef>
              <c:f>'Figure 2'!$D$4:$D$10</c:f>
              <c:numCache>
                <c:formatCode>General</c:formatCode>
                <c:ptCount val="7"/>
                <c:pt idx="0">
                  <c:v>9558</c:v>
                </c:pt>
                <c:pt idx="1">
                  <c:v>8936</c:v>
                </c:pt>
                <c:pt idx="2">
                  <c:v>9560</c:v>
                </c:pt>
                <c:pt idx="3">
                  <c:v>11147</c:v>
                </c:pt>
                <c:pt idx="4">
                  <c:v>11312</c:v>
                </c:pt>
                <c:pt idx="5">
                  <c:v>13064</c:v>
                </c:pt>
                <c:pt idx="6">
                  <c:v>12538</c:v>
                </c:pt>
              </c:numCache>
            </c:numRef>
          </c:val>
          <c:smooth val="0"/>
        </c:ser>
        <c:dLbls>
          <c:showLegendKey val="0"/>
          <c:showVal val="0"/>
          <c:showCatName val="0"/>
          <c:showSerName val="0"/>
          <c:showPercent val="0"/>
          <c:showBubbleSize val="0"/>
        </c:dLbls>
        <c:smooth val="0"/>
        <c:axId val="353414664"/>
        <c:axId val="353415048"/>
      </c:lineChart>
      <c:catAx>
        <c:axId val="353414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415048"/>
        <c:crosses val="autoZero"/>
        <c:auto val="1"/>
        <c:lblAlgn val="ctr"/>
        <c:lblOffset val="100"/>
        <c:noMultiLvlLbl val="0"/>
      </c:catAx>
      <c:valAx>
        <c:axId val="35341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414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5'!$D$3:$D$12</c:f>
              <c:strCache>
                <c:ptCount val="10"/>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pt idx="9">
                  <c:v>Total</c:v>
                </c:pt>
              </c:strCache>
            </c:strRef>
          </c:cat>
          <c:val>
            <c:numRef>
              <c:f>'Figure 5'!$E$3:$E$12</c:f>
              <c:numCache>
                <c:formatCode>0.0</c:formatCode>
                <c:ptCount val="10"/>
                <c:pt idx="0">
                  <c:v>0.3042200486752078</c:v>
                </c:pt>
                <c:pt idx="1">
                  <c:v>0.53291678847095336</c:v>
                </c:pt>
                <c:pt idx="2">
                  <c:v>0.64486448565656318</c:v>
                </c:pt>
                <c:pt idx="3">
                  <c:v>0.82774842306908158</c:v>
                </c:pt>
                <c:pt idx="4">
                  <c:v>0.98703001978632732</c:v>
                </c:pt>
                <c:pt idx="5">
                  <c:v>1.0133044130776521</c:v>
                </c:pt>
                <c:pt idx="6">
                  <c:v>1.0455527809315228</c:v>
                </c:pt>
                <c:pt idx="7">
                  <c:v>1.2643617855294247</c:v>
                </c:pt>
                <c:pt idx="8">
                  <c:v>1.5775148238506242</c:v>
                </c:pt>
                <c:pt idx="9">
                  <c:v>0.95352926357070145</c:v>
                </c:pt>
              </c:numCache>
            </c:numRef>
          </c:val>
        </c:ser>
        <c:dLbls>
          <c:showLegendKey val="0"/>
          <c:showVal val="0"/>
          <c:showCatName val="0"/>
          <c:showSerName val="0"/>
          <c:showPercent val="0"/>
          <c:showBubbleSize val="0"/>
        </c:dLbls>
        <c:gapWidth val="219"/>
        <c:overlap val="-27"/>
        <c:axId val="352558248"/>
        <c:axId val="352558632"/>
      </c:barChart>
      <c:catAx>
        <c:axId val="35255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2558632"/>
        <c:crosses val="autoZero"/>
        <c:auto val="1"/>
        <c:lblAlgn val="ctr"/>
        <c:lblOffset val="100"/>
        <c:noMultiLvlLbl val="0"/>
      </c:catAx>
      <c:valAx>
        <c:axId val="3525586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2558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2348155385686287E-2"/>
          <c:y val="0.27919444031760182"/>
          <c:w val="0.48406945482179692"/>
          <c:h val="0.45576917387073057"/>
        </c:manualLayout>
      </c:layout>
      <c:barChart>
        <c:barDir val="col"/>
        <c:grouping val="clustered"/>
        <c:varyColors val="0"/>
        <c:ser>
          <c:idx val="1"/>
          <c:order val="0"/>
          <c:tx>
            <c:strRef>
              <c:f>'Figure 6'!$H$56</c:f>
              <c:strCache>
                <c:ptCount val="1"/>
                <c:pt idx="0">
                  <c:v>Ensemble de la population</c:v>
                </c:pt>
              </c:strCache>
            </c:strRef>
          </c:tx>
          <c:spPr>
            <a:solidFill>
              <a:srgbClr val="0070C0"/>
            </a:solidFill>
            <a:ln w="9525" cap="flat" cmpd="sng" algn="ctr">
              <a:solidFill>
                <a:schemeClr val="accent5">
                  <a:shade val="95000"/>
                </a:schemeClr>
              </a:solidFill>
              <a:round/>
            </a:ln>
            <a:effectLst/>
          </c:spPr>
          <c:invertIfNegative val="0"/>
          <c:cat>
            <c:strRef>
              <c:f>'Figure 6'!$G$57:$G$64</c:f>
              <c:strCache>
                <c:ptCount val="8"/>
                <c:pt idx="0">
                  <c:v>&lt; 15</c:v>
                </c:pt>
                <c:pt idx="1">
                  <c:v>15-24</c:v>
                </c:pt>
                <c:pt idx="2">
                  <c:v>25-34</c:v>
                </c:pt>
                <c:pt idx="3">
                  <c:v>35-44</c:v>
                </c:pt>
                <c:pt idx="4">
                  <c:v>45-54</c:v>
                </c:pt>
                <c:pt idx="5">
                  <c:v>55-64</c:v>
                </c:pt>
                <c:pt idx="6">
                  <c:v>65-74</c:v>
                </c:pt>
                <c:pt idx="7">
                  <c:v>75 ou +</c:v>
                </c:pt>
              </c:strCache>
            </c:strRef>
          </c:cat>
          <c:val>
            <c:numRef>
              <c:f>'Figure 6'!$H$57:$H$64</c:f>
              <c:numCache>
                <c:formatCode>0%</c:formatCode>
                <c:ptCount val="8"/>
                <c:pt idx="0">
                  <c:v>0.17793280906035183</c:v>
                </c:pt>
                <c:pt idx="1">
                  <c:v>0.1168787421427698</c:v>
                </c:pt>
                <c:pt idx="2">
                  <c:v>0.11778250233719995</c:v>
                </c:pt>
                <c:pt idx="3">
                  <c:v>0.13102214613281846</c:v>
                </c:pt>
                <c:pt idx="4">
                  <c:v>0.13367375769979842</c:v>
                </c:pt>
                <c:pt idx="5">
                  <c:v>0.12528729501634392</c:v>
                </c:pt>
                <c:pt idx="6">
                  <c:v>0.10417028660627153</c:v>
                </c:pt>
                <c:pt idx="7">
                  <c:v>9.3252461004446077E-2</c:v>
                </c:pt>
              </c:numCache>
            </c:numRef>
          </c:val>
        </c:ser>
        <c:ser>
          <c:idx val="0"/>
          <c:order val="1"/>
          <c:tx>
            <c:strRef>
              <c:f>'Figure 6'!$I$56</c:f>
              <c:strCache>
                <c:ptCount val="1"/>
                <c:pt idx="0">
                  <c:v>Ensemble des victimes de crimes ou délits</c:v>
                </c:pt>
              </c:strCache>
            </c:strRef>
          </c:tx>
          <c:spPr>
            <a:gradFill rotWithShape="1">
              <a:gsLst>
                <a:gs pos="0">
                  <a:schemeClr val="accent5">
                    <a:shade val="65000"/>
                    <a:lumMod val="110000"/>
                    <a:satMod val="105000"/>
                    <a:tint val="67000"/>
                  </a:schemeClr>
                </a:gs>
                <a:gs pos="50000">
                  <a:schemeClr val="accent5">
                    <a:shade val="65000"/>
                    <a:lumMod val="105000"/>
                    <a:satMod val="103000"/>
                    <a:tint val="73000"/>
                  </a:schemeClr>
                </a:gs>
                <a:gs pos="100000">
                  <a:schemeClr val="accent5">
                    <a:shade val="65000"/>
                    <a:lumMod val="105000"/>
                    <a:satMod val="109000"/>
                    <a:tint val="81000"/>
                  </a:schemeClr>
                </a:gs>
              </a:gsLst>
              <a:lin ang="5400000" scaled="0"/>
            </a:gradFill>
            <a:ln w="9525" cap="flat" cmpd="sng" algn="ctr">
              <a:solidFill>
                <a:schemeClr val="accent5">
                  <a:shade val="65000"/>
                  <a:shade val="95000"/>
                </a:schemeClr>
              </a:solidFill>
              <a:round/>
            </a:ln>
            <a:effectLst/>
          </c:spPr>
          <c:invertIfNegative val="0"/>
          <c:cat>
            <c:strRef>
              <c:f>'Figure 6'!$G$57:$G$64</c:f>
              <c:strCache>
                <c:ptCount val="8"/>
                <c:pt idx="0">
                  <c:v>&lt; 15</c:v>
                </c:pt>
                <c:pt idx="1">
                  <c:v>15-24</c:v>
                </c:pt>
                <c:pt idx="2">
                  <c:v>25-34</c:v>
                </c:pt>
                <c:pt idx="3">
                  <c:v>35-44</c:v>
                </c:pt>
                <c:pt idx="4">
                  <c:v>45-54</c:v>
                </c:pt>
                <c:pt idx="5">
                  <c:v>55-64</c:v>
                </c:pt>
                <c:pt idx="6">
                  <c:v>65-74</c:v>
                </c:pt>
                <c:pt idx="7">
                  <c:v>75 ou +</c:v>
                </c:pt>
              </c:strCache>
            </c:strRef>
          </c:cat>
          <c:val>
            <c:numRef>
              <c:f>'Figure 6'!$I$57:$I$64</c:f>
              <c:numCache>
                <c:formatCode>0%</c:formatCode>
                <c:ptCount val="8"/>
                <c:pt idx="0">
                  <c:v>5.6344479486786357E-2</c:v>
                </c:pt>
                <c:pt idx="1">
                  <c:v>0.15570376264701166</c:v>
                </c:pt>
                <c:pt idx="2">
                  <c:v>0.20639199630492322</c:v>
                </c:pt>
                <c:pt idx="3">
                  <c:v>0.18874243515930858</c:v>
                </c:pt>
                <c:pt idx="4">
                  <c:v>0.15710221989483883</c:v>
                </c:pt>
                <c:pt idx="5">
                  <c:v>0.10719755761314172</c:v>
                </c:pt>
                <c:pt idx="6">
                  <c:v>7.2471389882134599E-2</c:v>
                </c:pt>
                <c:pt idx="7">
                  <c:v>5.6046159011855036E-2</c:v>
                </c:pt>
              </c:numCache>
            </c:numRef>
          </c:val>
        </c:ser>
        <c:ser>
          <c:idx val="2"/>
          <c:order val="2"/>
          <c:tx>
            <c:strRef>
              <c:f>'Figure 6'!$J$56</c:f>
              <c:strCache>
                <c:ptCount val="1"/>
                <c:pt idx="0">
                  <c:v>Victimes de crimes ou délits à caractère raciste</c:v>
                </c:pt>
              </c:strCache>
            </c:strRef>
          </c:tx>
          <c:spPr>
            <a:gradFill rotWithShape="1">
              <a:gsLst>
                <a:gs pos="0">
                  <a:schemeClr val="accent5">
                    <a:tint val="65000"/>
                    <a:lumMod val="110000"/>
                    <a:satMod val="105000"/>
                    <a:tint val="67000"/>
                  </a:schemeClr>
                </a:gs>
                <a:gs pos="50000">
                  <a:schemeClr val="accent5">
                    <a:tint val="65000"/>
                    <a:lumMod val="105000"/>
                    <a:satMod val="103000"/>
                    <a:tint val="73000"/>
                  </a:schemeClr>
                </a:gs>
                <a:gs pos="100000">
                  <a:schemeClr val="accent5">
                    <a:tint val="65000"/>
                    <a:lumMod val="105000"/>
                    <a:satMod val="109000"/>
                    <a:tint val="81000"/>
                  </a:schemeClr>
                </a:gs>
              </a:gsLst>
              <a:lin ang="5400000" scaled="0"/>
            </a:gradFill>
            <a:ln w="9525" cap="flat" cmpd="sng" algn="ctr">
              <a:solidFill>
                <a:schemeClr val="accent5">
                  <a:tint val="65000"/>
                  <a:shade val="95000"/>
                </a:schemeClr>
              </a:solidFill>
              <a:round/>
            </a:ln>
            <a:effectLst/>
          </c:spPr>
          <c:invertIfNegative val="0"/>
          <c:dLbls>
            <c:dLbl>
              <c:idx val="1"/>
              <c:layout>
                <c:manualLayout>
                  <c:x val="1.3888888888888888E-2"/>
                  <c:y val="-7.729470951187478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0802469135802413E-2"/>
                  <c:y val="-1.93236773779687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864197530863632E-3"/>
                  <c:y val="-3.864735475593739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6'!$G$57:$G$64</c:f>
              <c:strCache>
                <c:ptCount val="8"/>
                <c:pt idx="0">
                  <c:v>&lt; 15</c:v>
                </c:pt>
                <c:pt idx="1">
                  <c:v>15-24</c:v>
                </c:pt>
                <c:pt idx="2">
                  <c:v>25-34</c:v>
                </c:pt>
                <c:pt idx="3">
                  <c:v>35-44</c:v>
                </c:pt>
                <c:pt idx="4">
                  <c:v>45-54</c:v>
                </c:pt>
                <c:pt idx="5">
                  <c:v>55-64</c:v>
                </c:pt>
                <c:pt idx="6">
                  <c:v>65-74</c:v>
                </c:pt>
                <c:pt idx="7">
                  <c:v>75 ou +</c:v>
                </c:pt>
              </c:strCache>
            </c:strRef>
          </c:cat>
          <c:val>
            <c:numRef>
              <c:f>'Figure 6'!$J$57:$J$64</c:f>
              <c:numCache>
                <c:formatCode>0%</c:formatCode>
                <c:ptCount val="8"/>
                <c:pt idx="0">
                  <c:v>4.9187863928899789E-2</c:v>
                </c:pt>
                <c:pt idx="1">
                  <c:v>0.12304627643273061</c:v>
                </c:pt>
                <c:pt idx="2">
                  <c:v>0.24057615691081827</c:v>
                </c:pt>
                <c:pt idx="3">
                  <c:v>0.27658596383695988</c:v>
                </c:pt>
                <c:pt idx="4">
                  <c:v>0.1817346000612933</c:v>
                </c:pt>
                <c:pt idx="5">
                  <c:v>8.9334967821023598E-2</c:v>
                </c:pt>
                <c:pt idx="6">
                  <c:v>3.0340177750536317E-2</c:v>
                </c:pt>
                <c:pt idx="7">
                  <c:v>9.1939932577382779E-3</c:v>
                </c:pt>
              </c:numCache>
            </c:numRef>
          </c:val>
        </c:ser>
        <c:dLbls>
          <c:showLegendKey val="0"/>
          <c:showVal val="0"/>
          <c:showCatName val="0"/>
          <c:showSerName val="0"/>
          <c:showPercent val="0"/>
          <c:showBubbleSize val="0"/>
        </c:dLbls>
        <c:gapWidth val="100"/>
        <c:overlap val="50"/>
        <c:axId val="353696464"/>
        <c:axId val="353696848"/>
      </c:barChart>
      <c:catAx>
        <c:axId val="35369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696848"/>
        <c:crosses val="autoZero"/>
        <c:auto val="1"/>
        <c:lblAlgn val="ctr"/>
        <c:lblOffset val="100"/>
        <c:noMultiLvlLbl val="0"/>
      </c:catAx>
      <c:valAx>
        <c:axId val="353696848"/>
        <c:scaling>
          <c:orientation val="minMax"/>
          <c:max val="0.35000000000000003"/>
        </c:scaling>
        <c:delete val="0"/>
        <c:axPos val="l"/>
        <c:majorGridlines>
          <c:spPr>
            <a:ln w="9525" cap="flat" cmpd="sng" algn="ctr">
              <a:solidFill>
                <a:schemeClr val="bg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696464"/>
        <c:crosses val="autoZero"/>
        <c:crossBetween val="between"/>
      </c:valAx>
      <c:spPr>
        <a:noFill/>
        <a:ln w="25400">
          <a:noFill/>
        </a:ln>
        <a:effectLst/>
      </c:spPr>
    </c:plotArea>
    <c:legend>
      <c:legendPos val="r"/>
      <c:layout>
        <c:manualLayout>
          <c:xMode val="edge"/>
          <c:yMode val="edge"/>
          <c:x val="0"/>
          <c:y val="0.9059924937540742"/>
          <c:w val="0.97003288822473821"/>
          <c:h val="9.22781822083560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98641071231734"/>
          <c:y val="0.1747789492415143"/>
          <c:w val="0.86713661655252405"/>
          <c:h val="0.50102691400863031"/>
        </c:manualLayout>
      </c:layout>
      <c:barChart>
        <c:barDir val="col"/>
        <c:grouping val="clustered"/>
        <c:varyColors val="0"/>
        <c:ser>
          <c:idx val="0"/>
          <c:order val="0"/>
          <c:tx>
            <c:strRef>
              <c:f>'Figure 6'!$C$46</c:f>
              <c:strCache>
                <c:ptCount val="1"/>
                <c:pt idx="0">
                  <c:v>Ensemble de la population</c:v>
                </c:pt>
              </c:strCache>
            </c:strRef>
          </c:tx>
          <c:spPr>
            <a:solidFill>
              <a:srgbClr val="0070C0"/>
            </a:solidFill>
            <a:ln w="9525" cap="flat" cmpd="sng" algn="ctr">
              <a:solidFill>
                <a:schemeClr val="accent1">
                  <a:shade val="95000"/>
                </a:schemeClr>
              </a:solidFill>
              <a:round/>
            </a:ln>
            <a:effectLst/>
          </c:spPr>
          <c:invertIfNegative val="0"/>
          <c:cat>
            <c:strRef>
              <c:f>'Figure 6'!$B$47:$B$50</c:f>
              <c:strCache>
                <c:ptCount val="4"/>
                <c:pt idx="0">
                  <c:v>Nationalité française</c:v>
                </c:pt>
                <c:pt idx="1">
                  <c:v>Ressortissants d'un pays d'Afrique</c:v>
                </c:pt>
                <c:pt idx="2">
                  <c:v>Ressortissants d'un autre pays</c:v>
                </c:pt>
                <c:pt idx="3">
                  <c:v>Nationalité non renseignée</c:v>
                </c:pt>
              </c:strCache>
            </c:strRef>
          </c:cat>
          <c:val>
            <c:numRef>
              <c:f>'Figure 6'!$C$47:$C$50</c:f>
              <c:numCache>
                <c:formatCode>0%</c:formatCode>
                <c:ptCount val="4"/>
                <c:pt idx="0">
                  <c:v>0.89755127594284778</c:v>
                </c:pt>
                <c:pt idx="1">
                  <c:v>4.3426795650620249E-2</c:v>
                </c:pt>
                <c:pt idx="2">
                  <c:v>5.8992149789280829E-2</c:v>
                </c:pt>
                <c:pt idx="3">
                  <c:v>2.9778617251178384E-5</c:v>
                </c:pt>
              </c:numCache>
            </c:numRef>
          </c:val>
        </c:ser>
        <c:ser>
          <c:idx val="1"/>
          <c:order val="1"/>
          <c:tx>
            <c:strRef>
              <c:f>'Figure 6'!$D$46</c:f>
              <c:strCache>
                <c:ptCount val="1"/>
                <c:pt idx="0">
                  <c:v>Ensemble des victimes de crimes ou délits</c:v>
                </c:pt>
              </c:strCache>
            </c:strRef>
          </c:tx>
          <c:spPr>
            <a:solidFill>
              <a:schemeClr val="accent5">
                <a:lumMod val="60000"/>
                <a:lumOff val="40000"/>
              </a:schemeClr>
            </a:solidFill>
            <a:ln w="9525" cap="flat" cmpd="sng" algn="ctr">
              <a:solidFill>
                <a:schemeClr val="accent5">
                  <a:lumMod val="75000"/>
                </a:schemeClr>
              </a:solidFill>
              <a:round/>
            </a:ln>
            <a:effectLst/>
          </c:spPr>
          <c:invertIfNegative val="0"/>
          <c:cat>
            <c:strRef>
              <c:f>'Figure 6'!$B$47:$B$50</c:f>
              <c:strCache>
                <c:ptCount val="4"/>
                <c:pt idx="0">
                  <c:v>Nationalité française</c:v>
                </c:pt>
                <c:pt idx="1">
                  <c:v>Ressortissants d'un pays d'Afrique</c:v>
                </c:pt>
                <c:pt idx="2">
                  <c:v>Ressortissants d'un autre pays</c:v>
                </c:pt>
                <c:pt idx="3">
                  <c:v>Nationalité non renseignée</c:v>
                </c:pt>
              </c:strCache>
            </c:strRef>
          </c:cat>
          <c:val>
            <c:numRef>
              <c:f>'Figure 6'!$D$47:$D$50</c:f>
              <c:numCache>
                <c:formatCode>0%</c:formatCode>
                <c:ptCount val="4"/>
                <c:pt idx="0">
                  <c:v>0.8920841434027571</c:v>
                </c:pt>
                <c:pt idx="1">
                  <c:v>4.9581867716398907E-2</c:v>
                </c:pt>
                <c:pt idx="2">
                  <c:v>5.5215616265498348E-2</c:v>
                </c:pt>
                <c:pt idx="3">
                  <c:v>3.1183726153455912E-3</c:v>
                </c:pt>
              </c:numCache>
            </c:numRef>
          </c:val>
        </c:ser>
        <c:ser>
          <c:idx val="2"/>
          <c:order val="2"/>
          <c:tx>
            <c:strRef>
              <c:f>'Figure 6'!$E$46</c:f>
              <c:strCache>
                <c:ptCount val="1"/>
                <c:pt idx="0">
                  <c:v>Victimes de crimes ou délits à caractère raciste</c:v>
                </c:pt>
              </c:strCache>
            </c:strRef>
          </c:tx>
          <c:spPr>
            <a:solidFill>
              <a:schemeClr val="accent5">
                <a:lumMod val="20000"/>
                <a:lumOff val="80000"/>
              </a:schemeClr>
            </a:solidFill>
            <a:ln w="9525" cap="flat" cmpd="sng" algn="ctr">
              <a:solidFill>
                <a:schemeClr val="accent3">
                  <a:shade val="95000"/>
                </a:schemeClr>
              </a:solidFill>
              <a:round/>
            </a:ln>
            <a:effectLst/>
          </c:spPr>
          <c:invertIfNegative val="0"/>
          <c:dLbls>
            <c:dLbl>
              <c:idx val="0"/>
              <c:layout>
                <c:manualLayout>
                  <c:x val="4.184498962411997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6'!$B$47:$B$50</c:f>
              <c:strCache>
                <c:ptCount val="4"/>
                <c:pt idx="0">
                  <c:v>Nationalité française</c:v>
                </c:pt>
                <c:pt idx="1">
                  <c:v>Ressortissants d'un pays d'Afrique</c:v>
                </c:pt>
                <c:pt idx="2">
                  <c:v>Ressortissants d'un autre pays</c:v>
                </c:pt>
                <c:pt idx="3">
                  <c:v>Nationalité non renseignée</c:v>
                </c:pt>
              </c:strCache>
            </c:strRef>
          </c:cat>
          <c:val>
            <c:numRef>
              <c:f>'Figure 6'!$E$47:$E$50</c:f>
              <c:numCache>
                <c:formatCode>0%</c:formatCode>
                <c:ptCount val="4"/>
                <c:pt idx="0">
                  <c:v>0.76864050962791375</c:v>
                </c:pt>
                <c:pt idx="1">
                  <c:v>0.12016794556247286</c:v>
                </c:pt>
                <c:pt idx="2">
                  <c:v>4.9949326769943535E-2</c:v>
                </c:pt>
                <c:pt idx="3">
                  <c:v>6.12422180396699E-2</c:v>
                </c:pt>
              </c:numCache>
            </c:numRef>
          </c:val>
        </c:ser>
        <c:dLbls>
          <c:showLegendKey val="0"/>
          <c:showVal val="0"/>
          <c:showCatName val="0"/>
          <c:showSerName val="0"/>
          <c:showPercent val="0"/>
          <c:showBubbleSize val="0"/>
        </c:dLbls>
        <c:gapWidth val="300"/>
        <c:overlap val="50"/>
        <c:axId val="354783088"/>
        <c:axId val="354783472"/>
      </c:barChart>
      <c:catAx>
        <c:axId val="3547830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783472"/>
        <c:crosses val="autoZero"/>
        <c:auto val="1"/>
        <c:lblAlgn val="ctr"/>
        <c:lblOffset val="100"/>
        <c:noMultiLvlLbl val="0"/>
      </c:catAx>
      <c:valAx>
        <c:axId val="354783472"/>
        <c:scaling>
          <c:orientation val="minMax"/>
        </c:scaling>
        <c:delete val="0"/>
        <c:axPos val="l"/>
        <c:majorGridlines>
          <c:spPr>
            <a:ln w="9525" cap="flat" cmpd="sng" algn="ctr">
              <a:solidFill>
                <a:schemeClr val="bg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783088"/>
        <c:crosses val="autoZero"/>
        <c:crossBetween val="between"/>
        <c:majorUnit val="0.2"/>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141344947980569E-2"/>
          <c:y val="0.28758024222875755"/>
          <c:w val="0.49833172671597864"/>
          <c:h val="0.46789049427074053"/>
        </c:manualLayout>
      </c:layout>
      <c:barChart>
        <c:barDir val="col"/>
        <c:grouping val="clustered"/>
        <c:varyColors val="0"/>
        <c:ser>
          <c:idx val="1"/>
          <c:order val="0"/>
          <c:tx>
            <c:strRef>
              <c:f>'Figure 7'!$B$43</c:f>
              <c:strCache>
                <c:ptCount val="1"/>
                <c:pt idx="0">
                  <c:v>Ensemble de la population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'Figure 7'!$A$44:$A$51</c:f>
              <c:strCache>
                <c:ptCount val="8"/>
                <c:pt idx="0">
                  <c:v>&lt; 15</c:v>
                </c:pt>
                <c:pt idx="1">
                  <c:v>15-24</c:v>
                </c:pt>
                <c:pt idx="2">
                  <c:v>25-34</c:v>
                </c:pt>
                <c:pt idx="3">
                  <c:v>35-44</c:v>
                </c:pt>
                <c:pt idx="4">
                  <c:v>45-54</c:v>
                </c:pt>
                <c:pt idx="5">
                  <c:v>55-64</c:v>
                </c:pt>
                <c:pt idx="6">
                  <c:v>65-74</c:v>
                </c:pt>
                <c:pt idx="7">
                  <c:v>75 ou +</c:v>
                </c:pt>
              </c:strCache>
            </c:strRef>
          </c:cat>
          <c:val>
            <c:numRef>
              <c:f>'Figure 7'!$B$44:$B$51</c:f>
              <c:numCache>
                <c:formatCode>0%</c:formatCode>
                <c:ptCount val="8"/>
                <c:pt idx="0">
                  <c:v>0.17793280906035183</c:v>
                </c:pt>
                <c:pt idx="1">
                  <c:v>0.1168787421427698</c:v>
                </c:pt>
                <c:pt idx="2">
                  <c:v>0.11778250233719995</c:v>
                </c:pt>
                <c:pt idx="3">
                  <c:v>0.13102214613281846</c:v>
                </c:pt>
                <c:pt idx="4">
                  <c:v>0.13367375769979842</c:v>
                </c:pt>
                <c:pt idx="5">
                  <c:v>0.12528729501634392</c:v>
                </c:pt>
                <c:pt idx="6">
                  <c:v>0.10417028660627153</c:v>
                </c:pt>
                <c:pt idx="7">
                  <c:v>9.3252461004446077E-2</c:v>
                </c:pt>
              </c:numCache>
            </c:numRef>
          </c:val>
        </c:ser>
        <c:ser>
          <c:idx val="0"/>
          <c:order val="1"/>
          <c:tx>
            <c:strRef>
              <c:f>'Figure 7'!$C$43</c:f>
              <c:strCache>
                <c:ptCount val="1"/>
                <c:pt idx="0">
                  <c:v>Ensemble des mis en cause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'Figure 7'!$A$44:$A$51</c:f>
              <c:strCache>
                <c:ptCount val="8"/>
                <c:pt idx="0">
                  <c:v>&lt; 15</c:v>
                </c:pt>
                <c:pt idx="1">
                  <c:v>15-24</c:v>
                </c:pt>
                <c:pt idx="2">
                  <c:v>25-34</c:v>
                </c:pt>
                <c:pt idx="3">
                  <c:v>35-44</c:v>
                </c:pt>
                <c:pt idx="4">
                  <c:v>45-54</c:v>
                </c:pt>
                <c:pt idx="5">
                  <c:v>55-64</c:v>
                </c:pt>
                <c:pt idx="6">
                  <c:v>65-74</c:v>
                </c:pt>
                <c:pt idx="7">
                  <c:v>75 ou +</c:v>
                </c:pt>
              </c:strCache>
            </c:strRef>
          </c:cat>
          <c:val>
            <c:numRef>
              <c:f>'Figure 7'!$C$44:$C$51</c:f>
              <c:numCache>
                <c:formatCode>0%</c:formatCode>
                <c:ptCount val="8"/>
                <c:pt idx="0">
                  <c:v>5.7416708402421072E-2</c:v>
                </c:pt>
                <c:pt idx="1">
                  <c:v>0.3328874822326236</c:v>
                </c:pt>
                <c:pt idx="2">
                  <c:v>0.25135043019790965</c:v>
                </c:pt>
                <c:pt idx="3">
                  <c:v>0.1879593901063796</c:v>
                </c:pt>
                <c:pt idx="4">
                  <c:v>0.10393408344447647</c:v>
                </c:pt>
                <c:pt idx="5">
                  <c:v>4.5099820600183894E-2</c:v>
                </c:pt>
                <c:pt idx="6">
                  <c:v>1.6538865759183417E-2</c:v>
                </c:pt>
                <c:pt idx="7">
                  <c:v>4.8132192568222888E-3</c:v>
                </c:pt>
              </c:numCache>
            </c:numRef>
          </c:val>
        </c:ser>
        <c:ser>
          <c:idx val="2"/>
          <c:order val="2"/>
          <c:tx>
            <c:strRef>
              <c:f>'Figure 7'!$D$43</c:f>
              <c:strCache>
                <c:ptCount val="1"/>
                <c:pt idx="0">
                  <c:v>Mis en cause pour crime ou délit à caractère raciste, xénophobe ou antireligieux</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7'!$A$44:$A$51</c:f>
              <c:strCache>
                <c:ptCount val="8"/>
                <c:pt idx="0">
                  <c:v>&lt; 15</c:v>
                </c:pt>
                <c:pt idx="1">
                  <c:v>15-24</c:v>
                </c:pt>
                <c:pt idx="2">
                  <c:v>25-34</c:v>
                </c:pt>
                <c:pt idx="3">
                  <c:v>35-44</c:v>
                </c:pt>
                <c:pt idx="4">
                  <c:v>45-54</c:v>
                </c:pt>
                <c:pt idx="5">
                  <c:v>55-64</c:v>
                </c:pt>
                <c:pt idx="6">
                  <c:v>65-74</c:v>
                </c:pt>
                <c:pt idx="7">
                  <c:v>75 ou +</c:v>
                </c:pt>
              </c:strCache>
            </c:strRef>
          </c:cat>
          <c:val>
            <c:numRef>
              <c:f>'Figure 7'!$D$44:$D$51</c:f>
              <c:numCache>
                <c:formatCode>0%</c:formatCode>
                <c:ptCount val="8"/>
                <c:pt idx="0">
                  <c:v>5.9171597633136092E-2</c:v>
                </c:pt>
                <c:pt idx="1">
                  <c:v>0.15159199774584389</c:v>
                </c:pt>
                <c:pt idx="2">
                  <c:v>0.18681318681318682</c:v>
                </c:pt>
                <c:pt idx="3">
                  <c:v>0.20991828684136377</c:v>
                </c:pt>
                <c:pt idx="4">
                  <c:v>0.17554240631163709</c:v>
                </c:pt>
                <c:pt idx="5">
                  <c:v>0.12679628064243448</c:v>
                </c:pt>
                <c:pt idx="6">
                  <c:v>6.8751761059453367E-2</c:v>
                </c:pt>
                <c:pt idx="7">
                  <c:v>2.1414482952944493E-2</c:v>
                </c:pt>
              </c:numCache>
            </c:numRef>
          </c:val>
        </c:ser>
        <c:dLbls>
          <c:showLegendKey val="0"/>
          <c:showVal val="0"/>
          <c:showCatName val="0"/>
          <c:showSerName val="0"/>
          <c:showPercent val="0"/>
          <c:showBubbleSize val="0"/>
        </c:dLbls>
        <c:gapWidth val="100"/>
        <c:overlap val="50"/>
        <c:axId val="352570976"/>
        <c:axId val="352569408"/>
      </c:barChart>
      <c:catAx>
        <c:axId val="35257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2569408"/>
        <c:crosses val="autoZero"/>
        <c:auto val="1"/>
        <c:lblAlgn val="ctr"/>
        <c:lblOffset val="100"/>
        <c:noMultiLvlLbl val="0"/>
      </c:catAx>
      <c:valAx>
        <c:axId val="352569408"/>
        <c:scaling>
          <c:orientation val="minMax"/>
          <c:max val="0.4"/>
        </c:scaling>
        <c:delete val="0"/>
        <c:axPos val="l"/>
        <c:majorGridlines>
          <c:spPr>
            <a:ln w="9525" cap="flat" cmpd="sng" algn="ctr">
              <a:solidFill>
                <a:schemeClr val="bg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52570976"/>
        <c:crosses val="autoZero"/>
        <c:crossBetween val="between"/>
      </c:valAx>
      <c:spPr>
        <a:noFill/>
        <a:ln w="25400">
          <a:noFill/>
        </a:ln>
        <a:effectLst/>
      </c:spPr>
    </c:plotArea>
    <c:legend>
      <c:legendPos val="r"/>
      <c:layout>
        <c:manualLayout>
          <c:xMode val="edge"/>
          <c:yMode val="edge"/>
          <c:x val="4.453241054791815E-2"/>
          <c:y val="0.84256901622236979"/>
          <c:w val="0.87564412910808498"/>
          <c:h val="0.135621541283243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842743660028"/>
          <c:y val="0.14314067884371595"/>
          <c:w val="0.86713661655252405"/>
          <c:h val="0.50102691400863031"/>
        </c:manualLayout>
      </c:layout>
      <c:barChart>
        <c:barDir val="col"/>
        <c:grouping val="clustered"/>
        <c:varyColors val="0"/>
        <c:ser>
          <c:idx val="0"/>
          <c:order val="0"/>
          <c:tx>
            <c:strRef>
              <c:f>'Figure 7'!$B$36</c:f>
              <c:strCache>
                <c:ptCount val="1"/>
                <c:pt idx="0">
                  <c:v>Ensemble de la population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'Figure 7'!$A$37:$A$39</c:f>
              <c:strCache>
                <c:ptCount val="3"/>
                <c:pt idx="0">
                  <c:v>Nationalité française</c:v>
                </c:pt>
                <c:pt idx="1">
                  <c:v>Ressortissants d'un pays d'Afrique</c:v>
                </c:pt>
                <c:pt idx="2">
                  <c:v>Ressortissants d'un autre pays</c:v>
                </c:pt>
              </c:strCache>
            </c:strRef>
          </c:cat>
          <c:val>
            <c:numRef>
              <c:f>'Figure 7'!$B$37:$B$39</c:f>
              <c:numCache>
                <c:formatCode>0%</c:formatCode>
                <c:ptCount val="3"/>
                <c:pt idx="0">
                  <c:v>0.93114904557893741</c:v>
                </c:pt>
                <c:pt idx="1">
                  <c:v>2.8983000127801837E-2</c:v>
                </c:pt>
                <c:pt idx="2">
                  <c:v>3.9867954293260711E-2</c:v>
                </c:pt>
              </c:numCache>
            </c:numRef>
          </c:val>
        </c:ser>
        <c:ser>
          <c:idx val="1"/>
          <c:order val="1"/>
          <c:tx>
            <c:strRef>
              <c:f>'Figure 7'!$C$36</c:f>
              <c:strCache>
                <c:ptCount val="1"/>
                <c:pt idx="0">
                  <c:v>Ensemble des mis en cause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'Figure 7'!$A$37:$A$39</c:f>
              <c:strCache>
                <c:ptCount val="3"/>
                <c:pt idx="0">
                  <c:v>Nationalité française</c:v>
                </c:pt>
                <c:pt idx="1">
                  <c:v>Ressortissants d'un pays d'Afrique</c:v>
                </c:pt>
                <c:pt idx="2">
                  <c:v>Ressortissants d'un autre pays</c:v>
                </c:pt>
              </c:strCache>
            </c:strRef>
          </c:cat>
          <c:val>
            <c:numRef>
              <c:f>'Figure 7'!$C$37:$C$39</c:f>
              <c:numCache>
                <c:formatCode>0%</c:formatCode>
                <c:ptCount val="3"/>
                <c:pt idx="0">
                  <c:v>0.80271170986545559</c:v>
                </c:pt>
                <c:pt idx="1">
                  <c:v>0.12658536505177609</c:v>
                </c:pt>
                <c:pt idx="2">
                  <c:v>7.0702925082768306E-2</c:v>
                </c:pt>
              </c:numCache>
            </c:numRef>
          </c:val>
        </c:ser>
        <c:ser>
          <c:idx val="2"/>
          <c:order val="2"/>
          <c:tx>
            <c:strRef>
              <c:f>'Figure 7'!$D$36</c:f>
              <c:strCache>
                <c:ptCount val="1"/>
                <c:pt idx="0">
                  <c:v>Mis en cause pour crime ou délit à caractère raciste, xénophobe ou antireligieux</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7'!$A$37:$A$39</c:f>
              <c:strCache>
                <c:ptCount val="3"/>
                <c:pt idx="0">
                  <c:v>Nationalité française</c:v>
                </c:pt>
                <c:pt idx="1">
                  <c:v>Ressortissants d'un pays d'Afrique</c:v>
                </c:pt>
                <c:pt idx="2">
                  <c:v>Ressortissants d'un autre pays</c:v>
                </c:pt>
              </c:strCache>
            </c:strRef>
          </c:cat>
          <c:val>
            <c:numRef>
              <c:f>'Figure 7'!$D$37:$D$39</c:f>
              <c:numCache>
                <c:formatCode>0%</c:formatCode>
                <c:ptCount val="3"/>
                <c:pt idx="0">
                  <c:v>0.87996618765849532</c:v>
                </c:pt>
                <c:pt idx="1">
                  <c:v>7.8331924485770643E-2</c:v>
                </c:pt>
                <c:pt idx="2">
                  <c:v>4.1701887855734011E-2</c:v>
                </c:pt>
              </c:numCache>
            </c:numRef>
          </c:val>
        </c:ser>
        <c:dLbls>
          <c:showLegendKey val="0"/>
          <c:showVal val="0"/>
          <c:showCatName val="0"/>
          <c:showSerName val="0"/>
          <c:showPercent val="0"/>
          <c:showBubbleSize val="0"/>
        </c:dLbls>
        <c:gapWidth val="300"/>
        <c:overlap val="50"/>
        <c:axId val="352568624"/>
        <c:axId val="354638888"/>
      </c:barChart>
      <c:catAx>
        <c:axId val="3525686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638888"/>
        <c:crosses val="autoZero"/>
        <c:auto val="1"/>
        <c:lblAlgn val="ctr"/>
        <c:lblOffset val="100"/>
        <c:noMultiLvlLbl val="0"/>
      </c:catAx>
      <c:valAx>
        <c:axId val="354638888"/>
        <c:scaling>
          <c:orientation val="minMax"/>
        </c:scaling>
        <c:delete val="0"/>
        <c:axPos val="l"/>
        <c:majorGridlines>
          <c:spPr>
            <a:ln w="9525" cap="flat" cmpd="sng" algn="ctr">
              <a:solidFill>
                <a:schemeClr val="bg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52568624"/>
        <c:crosses val="autoZero"/>
        <c:crossBetween val="between"/>
        <c:majorUnit val="0.2"/>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5">
                  <a:lumMod val="40000"/>
                  <a:lumOff val="60000"/>
                </a:schemeClr>
              </a:solidFill>
              <a:ln w="19050">
                <a:solidFill>
                  <a:schemeClr val="lt1"/>
                </a:solidFill>
              </a:ln>
              <a:effectLst/>
            </c:spPr>
          </c:dPt>
          <c:dPt>
            <c:idx val="2"/>
            <c:bubble3D val="0"/>
            <c:spPr>
              <a:solidFill>
                <a:srgbClr val="002060"/>
              </a:solidFill>
              <a:ln w="19050">
                <a:solidFill>
                  <a:schemeClr val="lt1"/>
                </a:solidFill>
              </a:ln>
              <a:effectLst/>
            </c:spPr>
          </c:dPt>
          <c:dPt>
            <c:idx val="3"/>
            <c:bubble3D val="0"/>
            <c:spPr>
              <a:solidFill>
                <a:schemeClr val="accent5">
                  <a:lumMod val="75000"/>
                </a:schemeClr>
              </a:solidFill>
              <a:ln w="19050">
                <a:solidFill>
                  <a:schemeClr val="lt1"/>
                </a:solidFill>
              </a:ln>
              <a:effectLst/>
            </c:spPr>
          </c:dPt>
          <c:dPt>
            <c:idx val="4"/>
            <c:bubble3D val="0"/>
            <c:spPr>
              <a:solidFill>
                <a:schemeClr val="accent5"/>
              </a:solidFill>
              <a:ln w="19050">
                <a:solidFill>
                  <a:schemeClr val="lt1"/>
                </a:solidFill>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8'!$A$2:$A$6</c:f>
              <c:strCache>
                <c:ptCount val="5"/>
                <c:pt idx="0">
                  <c:v>Moins de 18 ans</c:v>
                </c:pt>
                <c:pt idx="1">
                  <c:v>18 à 29 ans</c:v>
                </c:pt>
                <c:pt idx="2">
                  <c:v>30 à 44 ans</c:v>
                </c:pt>
                <c:pt idx="3">
                  <c:v>45 à 59 ans</c:v>
                </c:pt>
                <c:pt idx="4">
                  <c:v>60 à +</c:v>
                </c:pt>
              </c:strCache>
            </c:strRef>
          </c:cat>
          <c:val>
            <c:numRef>
              <c:f>'Figure 8'!$B$2:$B$6</c:f>
              <c:numCache>
                <c:formatCode>0%</c:formatCode>
                <c:ptCount val="5"/>
                <c:pt idx="0">
                  <c:v>5.9663598857505551E-2</c:v>
                </c:pt>
                <c:pt idx="1">
                  <c:v>0.20913995556966042</c:v>
                </c:pt>
                <c:pt idx="2">
                  <c:v>0.39574738178356078</c:v>
                </c:pt>
                <c:pt idx="3">
                  <c:v>0.24246271025071406</c:v>
                </c:pt>
                <c:pt idx="4">
                  <c:v>9.2986353538559191E-2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742950</xdr:colOff>
      <xdr:row>12</xdr:row>
      <xdr:rowOff>114301</xdr:rowOff>
    </xdr:from>
    <xdr:to>
      <xdr:col>8</xdr:col>
      <xdr:colOff>400050</xdr:colOff>
      <xdr:row>33</xdr:row>
      <xdr:rowOff>95251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3</xdr:row>
      <xdr:rowOff>171450</xdr:rowOff>
    </xdr:from>
    <xdr:to>
      <xdr:col>21</xdr:col>
      <xdr:colOff>466725</xdr:colOff>
      <xdr:row>30</xdr:row>
      <xdr:rowOff>171450</xdr:rowOff>
    </xdr:to>
    <xdr:pic>
      <xdr:nvPicPr>
        <xdr:cNvPr id="2" name="Image 7" descr="Figure 2 - tx 10 0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6100" y="762000"/>
          <a:ext cx="5762625" cy="514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142874</xdr:colOff>
      <xdr:row>2</xdr:row>
      <xdr:rowOff>15271</xdr:rowOff>
    </xdr:from>
    <xdr:to>
      <xdr:col>19</xdr:col>
      <xdr:colOff>152399</xdr:colOff>
      <xdr:row>27</xdr:row>
      <xdr:rowOff>22199</xdr:rowOff>
    </xdr:to>
    <xdr:pic>
      <xdr:nvPicPr>
        <xdr:cNvPr id="4" name="Image 9" descr="Figure 3 - tx 10 0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4" y="396271"/>
          <a:ext cx="5343525" cy="476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152400</xdr:colOff>
      <xdr:row>14</xdr:row>
      <xdr:rowOff>157162</xdr:rowOff>
    </xdr:from>
    <xdr:to>
      <xdr:col>7</xdr:col>
      <xdr:colOff>609600</xdr:colOff>
      <xdr:row>31</xdr:row>
      <xdr:rowOff>323850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5</xdr:row>
      <xdr:rowOff>9525</xdr:rowOff>
    </xdr:from>
    <xdr:to>
      <xdr:col>11</xdr:col>
      <xdr:colOff>57150</xdr:colOff>
      <xdr:row>25</xdr:row>
      <xdr:rowOff>57149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481013</xdr:colOff>
      <xdr:row>8</xdr:row>
      <xdr:rowOff>85725</xdr:rowOff>
    </xdr:from>
    <xdr:to>
      <xdr:col>9</xdr:col>
      <xdr:colOff>771525</xdr:colOff>
      <xdr:row>25</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447674</xdr:colOff>
      <xdr:row>5</xdr:row>
      <xdr:rowOff>85725</xdr:rowOff>
    </xdr:from>
    <xdr:to>
      <xdr:col>10</xdr:col>
      <xdr:colOff>161924</xdr:colOff>
      <xdr:row>9</xdr:row>
      <xdr:rowOff>76190</xdr:rowOff>
    </xdr:to>
    <xdr:sp macro="" textlink="">
      <xdr:nvSpPr>
        <xdr:cNvPr id="7" name="ZoneTexte 1"/>
        <xdr:cNvSpPr txBox="1"/>
      </xdr:nvSpPr>
      <xdr:spPr>
        <a:xfrm>
          <a:off x="447674" y="85725"/>
          <a:ext cx="7362825" cy="638165"/>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mn-lt"/>
              <a:ea typeface="+mn-ea"/>
              <a:cs typeface="Albany AMT" panose="020B0604020202020204" pitchFamily="34" charset="0"/>
            </a:rPr>
            <a:t>Figure 6. Âge et nationalité des victimes associées aux crimes et délits commis en raison de l'ethnie, de la nation, </a:t>
          </a:r>
        </a:p>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1" i="0" baseline="0">
              <a:effectLst/>
              <a:latin typeface="+mn-lt"/>
              <a:ea typeface="+mn-ea"/>
              <a:cs typeface="+mn-cs"/>
            </a:rPr>
            <a:t>d'une prétendue race </a:t>
          </a:r>
          <a:r>
            <a:rPr lang="fr-FR" sz="1100" b="1" i="0" baseline="0">
              <a:solidFill>
                <a:sysClr val="windowText" lastClr="000000"/>
              </a:solidFill>
              <a:effectLst/>
              <a:latin typeface="+mn-lt"/>
              <a:ea typeface="+mn-ea"/>
              <a:cs typeface="Albany AMT" panose="020B0604020202020204" pitchFamily="34" charset="0"/>
            </a:rPr>
            <a:t>ou de la religion</a:t>
          </a:r>
        </a:p>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0" i="0" baseline="0">
              <a:solidFill>
                <a:sysClr val="windowText" lastClr="000000"/>
              </a:solidFill>
              <a:effectLst/>
              <a:latin typeface="+mn-lt"/>
              <a:ea typeface="+mn-ea"/>
              <a:cs typeface="Albany AMT" panose="020B0604020202020204" pitchFamily="34" charset="0"/>
            </a:rPr>
            <a:t>Comparaisons avec l'ensemble de la population et l'ensemble des victimes associées aux crimes et délits enregistrés en 2022</a:t>
          </a:r>
          <a:endParaRPr lang="fr-FR" sz="1100" b="0">
            <a:solidFill>
              <a:sysClr val="windowText" lastClr="000000"/>
            </a:solidFill>
            <a:latin typeface="+mn-lt"/>
            <a:cs typeface="Albany AMT" panose="020B0604020202020204" pitchFamily="34" charset="0"/>
          </a:endParaRPr>
        </a:p>
      </xdr:txBody>
    </xdr:sp>
    <xdr:clientData/>
  </xdr:twoCellAnchor>
  <xdr:oneCellAnchor>
    <xdr:from>
      <xdr:col>7</xdr:col>
      <xdr:colOff>400050</xdr:colOff>
      <xdr:row>15</xdr:row>
      <xdr:rowOff>38100</xdr:rowOff>
    </xdr:from>
    <xdr:ext cx="1283621" cy="233205"/>
    <xdr:sp macro="" textlink="">
      <xdr:nvSpPr>
        <xdr:cNvPr id="8" name="ZoneTexte 7"/>
        <xdr:cNvSpPr txBox="1"/>
      </xdr:nvSpPr>
      <xdr:spPr>
        <a:xfrm>
          <a:off x="5734050" y="2466975"/>
          <a:ext cx="12836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rPr>
            <a:t>Nationalités étrangères</a:t>
          </a:r>
        </a:p>
      </xdr:txBody>
    </xdr:sp>
    <xdr:clientData/>
  </xdr:oneCellAnchor>
  <xdr:twoCellAnchor>
    <xdr:from>
      <xdr:col>7</xdr:col>
      <xdr:colOff>190498</xdr:colOff>
      <xdr:row>17</xdr:row>
      <xdr:rowOff>19053</xdr:rowOff>
    </xdr:from>
    <xdr:to>
      <xdr:col>9</xdr:col>
      <xdr:colOff>76199</xdr:colOff>
      <xdr:row>17</xdr:row>
      <xdr:rowOff>66677</xdr:rowOff>
    </xdr:to>
    <xdr:sp macro="" textlink="">
      <xdr:nvSpPr>
        <xdr:cNvPr id="9" name="Accolade fermante 8"/>
        <xdr:cNvSpPr/>
      </xdr:nvSpPr>
      <xdr:spPr>
        <a:xfrm rot="5400000" flipH="1">
          <a:off x="6205537" y="1281114"/>
          <a:ext cx="47624" cy="14097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2</xdr:col>
      <xdr:colOff>504825</xdr:colOff>
      <xdr:row>9</xdr:row>
      <xdr:rowOff>85725</xdr:rowOff>
    </xdr:from>
    <xdr:ext cx="428835" cy="264560"/>
    <xdr:sp macro="" textlink="">
      <xdr:nvSpPr>
        <xdr:cNvPr id="10" name="ZoneTexte 9"/>
        <xdr:cNvSpPr txBox="1"/>
      </xdr:nvSpPr>
      <xdr:spPr>
        <a:xfrm>
          <a:off x="2028825" y="733425"/>
          <a:ext cx="4288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tx1">
                  <a:lumMod val="65000"/>
                  <a:lumOff val="35000"/>
                </a:schemeClr>
              </a:solidFill>
            </a:rPr>
            <a:t>AGE</a:t>
          </a:r>
        </a:p>
      </xdr:txBody>
    </xdr:sp>
    <xdr:clientData/>
  </xdr:oneCellAnchor>
  <xdr:twoCellAnchor>
    <xdr:from>
      <xdr:col>0</xdr:col>
      <xdr:colOff>0</xdr:colOff>
      <xdr:row>25</xdr:row>
      <xdr:rowOff>123825</xdr:rowOff>
    </xdr:from>
    <xdr:to>
      <xdr:col>10</xdr:col>
      <xdr:colOff>581025</xdr:colOff>
      <xdr:row>32</xdr:row>
      <xdr:rowOff>123825</xdr:rowOff>
    </xdr:to>
    <xdr:sp macro="" textlink="">
      <xdr:nvSpPr>
        <xdr:cNvPr id="11" name="ZoneTexte 1"/>
        <xdr:cNvSpPr txBox="1"/>
      </xdr:nvSpPr>
      <xdr:spPr>
        <a:xfrm>
          <a:off x="0" y="4171950"/>
          <a:ext cx="8229600" cy="971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800" i="0" baseline="0">
              <a:solidFill>
                <a:schemeClr val="tx1">
                  <a:lumMod val="65000"/>
                  <a:lumOff val="35000"/>
                </a:schemeClr>
              </a:solidFill>
            </a:rPr>
            <a:t>.</a:t>
          </a:r>
          <a:endParaRPr lang="fr-FR" sz="800" i="0">
            <a:solidFill>
              <a:schemeClr val="tx1">
                <a:lumMod val="65000"/>
                <a:lumOff val="35000"/>
              </a:schemeClr>
            </a:solidFill>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0.41539</cdr:x>
      <cdr:y>0.04859</cdr:y>
    </cdr:from>
    <cdr:to>
      <cdr:x>0.709</cdr:x>
      <cdr:y>0.14274</cdr:y>
    </cdr:to>
    <cdr:sp macro="" textlink="">
      <cdr:nvSpPr>
        <cdr:cNvPr id="2" name="ZoneTexte 7"/>
        <cdr:cNvSpPr txBox="1"/>
      </cdr:nvSpPr>
      <cdr:spPr>
        <a:xfrm xmlns:a="http://schemas.openxmlformats.org/drawingml/2006/main">
          <a:off x="1386784" y="136532"/>
          <a:ext cx="98020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solidFill>
                <a:schemeClr val="tx1">
                  <a:lumMod val="65000"/>
                  <a:lumOff val="35000"/>
                </a:schemeClr>
              </a:solidFill>
            </a:rPr>
            <a:t>NATIONALITE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1</xdr:row>
      <xdr:rowOff>76200</xdr:rowOff>
    </xdr:from>
    <xdr:to>
      <xdr:col>11</xdr:col>
      <xdr:colOff>57150</xdr:colOff>
      <xdr:row>21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242888</xdr:colOff>
      <xdr:row>4</xdr:row>
      <xdr:rowOff>66675</xdr:rowOff>
    </xdr:from>
    <xdr:to>
      <xdr:col>10</xdr:col>
      <xdr:colOff>504825</xdr:colOff>
      <xdr:row>22</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561975</xdr:colOff>
      <xdr:row>0</xdr:row>
      <xdr:rowOff>95250</xdr:rowOff>
    </xdr:from>
    <xdr:to>
      <xdr:col>9</xdr:col>
      <xdr:colOff>638175</xdr:colOff>
      <xdr:row>4</xdr:row>
      <xdr:rowOff>85715</xdr:rowOff>
    </xdr:to>
    <xdr:sp macro="" textlink="">
      <xdr:nvSpPr>
        <xdr:cNvPr id="4" name="ZoneTexte 1"/>
        <xdr:cNvSpPr txBox="1"/>
      </xdr:nvSpPr>
      <xdr:spPr>
        <a:xfrm>
          <a:off x="561975" y="95250"/>
          <a:ext cx="7429500" cy="638165"/>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mn-lt"/>
              <a:ea typeface="+mn-ea"/>
              <a:cs typeface="Albany AMT" panose="020B0604020202020204" pitchFamily="34" charset="0"/>
            </a:rPr>
            <a:t>Figure 7. Âge et nationalité des personnes mises en cause en 2022 par les forces de sécurité pour crime ou délit </a:t>
          </a:r>
          <a:r>
            <a:rPr lang="fr-FR" sz="1100" b="1" i="0" baseline="0">
              <a:effectLst/>
              <a:latin typeface="+mn-lt"/>
              <a:ea typeface="+mn-ea"/>
              <a:cs typeface="+mn-cs"/>
            </a:rPr>
            <a:t>commis en raison de l'ethnie, de la nation, d'une prétendue race ou de la religion </a:t>
          </a:r>
          <a:endParaRPr lang="fr-FR" sz="1100" b="1" i="0" baseline="0">
            <a:solidFill>
              <a:sysClr val="windowText" lastClr="000000"/>
            </a:solidFill>
            <a:effectLst/>
            <a:latin typeface="+mn-lt"/>
            <a:ea typeface="+mn-ea"/>
            <a:cs typeface="Albany AMT"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0" i="0" baseline="0">
              <a:solidFill>
                <a:sysClr val="windowText" lastClr="000000"/>
              </a:solidFill>
              <a:effectLst/>
              <a:latin typeface="+mn-lt"/>
              <a:ea typeface="+mn-ea"/>
              <a:cs typeface="Albany AMT" panose="020B0604020202020204" pitchFamily="34" charset="0"/>
            </a:rPr>
            <a:t>Comparaison avec l'ensemble de la population et l'ensemble des mis en cause en 2022</a:t>
          </a:r>
          <a:endParaRPr lang="fr-FR" sz="1100" b="0">
            <a:solidFill>
              <a:sysClr val="windowText" lastClr="000000"/>
            </a:solidFill>
            <a:latin typeface="+mn-lt"/>
            <a:cs typeface="Albany AMT" panose="020B0604020202020204" pitchFamily="34" charset="0"/>
          </a:endParaRPr>
        </a:p>
      </xdr:txBody>
    </xdr:sp>
    <xdr:clientData/>
  </xdr:twoCellAnchor>
  <xdr:oneCellAnchor>
    <xdr:from>
      <xdr:col>8</xdr:col>
      <xdr:colOff>361950</xdr:colOff>
      <xdr:row>11</xdr:row>
      <xdr:rowOff>142875</xdr:rowOff>
    </xdr:from>
    <xdr:ext cx="1283621" cy="233205"/>
    <xdr:sp macro="" textlink="">
      <xdr:nvSpPr>
        <xdr:cNvPr id="5" name="ZoneTexte 4"/>
        <xdr:cNvSpPr txBox="1"/>
      </xdr:nvSpPr>
      <xdr:spPr>
        <a:xfrm>
          <a:off x="6953250" y="1924050"/>
          <a:ext cx="12836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rPr>
            <a:t>Nationalités étrangères</a:t>
          </a:r>
        </a:p>
      </xdr:txBody>
    </xdr:sp>
    <xdr:clientData/>
  </xdr:oneCellAnchor>
  <xdr:twoCellAnchor>
    <xdr:from>
      <xdr:col>8</xdr:col>
      <xdr:colOff>123823</xdr:colOff>
      <xdr:row>13</xdr:row>
      <xdr:rowOff>74300</xdr:rowOff>
    </xdr:from>
    <xdr:to>
      <xdr:col>10</xdr:col>
      <xdr:colOff>285747</xdr:colOff>
      <xdr:row>13</xdr:row>
      <xdr:rowOff>120019</xdr:rowOff>
    </xdr:to>
    <xdr:sp macro="" textlink="">
      <xdr:nvSpPr>
        <xdr:cNvPr id="6" name="Accolade fermante 5"/>
        <xdr:cNvSpPr/>
      </xdr:nvSpPr>
      <xdr:spPr>
        <a:xfrm rot="5400000" flipH="1">
          <a:off x="7549513" y="1344935"/>
          <a:ext cx="45719" cy="17144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2</xdr:col>
      <xdr:colOff>504825</xdr:colOff>
      <xdr:row>4</xdr:row>
      <xdr:rowOff>85725</xdr:rowOff>
    </xdr:from>
    <xdr:ext cx="424155" cy="264560"/>
    <xdr:sp macro="" textlink="">
      <xdr:nvSpPr>
        <xdr:cNvPr id="7" name="ZoneTexte 6"/>
        <xdr:cNvSpPr txBox="1"/>
      </xdr:nvSpPr>
      <xdr:spPr>
        <a:xfrm>
          <a:off x="2524125" y="733425"/>
          <a:ext cx="4241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chemeClr val="tx1">
                  <a:lumMod val="65000"/>
                  <a:lumOff val="35000"/>
                </a:schemeClr>
              </a:solidFill>
            </a:rPr>
            <a:t>AGE</a:t>
          </a:r>
        </a:p>
      </xdr:txBody>
    </xdr:sp>
    <xdr:clientData/>
  </xdr:oneCellAnchor>
  <xdr:twoCellAnchor>
    <xdr:from>
      <xdr:col>0</xdr:col>
      <xdr:colOff>0</xdr:colOff>
      <xdr:row>22</xdr:row>
      <xdr:rowOff>47625</xdr:rowOff>
    </xdr:from>
    <xdr:to>
      <xdr:col>10</xdr:col>
      <xdr:colOff>923925</xdr:colOff>
      <xdr:row>26</xdr:row>
      <xdr:rowOff>28575</xdr:rowOff>
    </xdr:to>
    <xdr:sp macro="" textlink="">
      <xdr:nvSpPr>
        <xdr:cNvPr id="8" name="ZoneTexte 1"/>
        <xdr:cNvSpPr txBox="1"/>
      </xdr:nvSpPr>
      <xdr:spPr>
        <a:xfrm>
          <a:off x="0" y="3609975"/>
          <a:ext cx="9067800" cy="6286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fr-FR" sz="800" b="0" i="0" u="none" strike="noStrike" kern="0" cap="none" spc="0" normalizeH="0" baseline="0" noProof="0">
            <a:ln>
              <a:noFill/>
            </a:ln>
            <a:solidFill>
              <a:prstClr val="black">
                <a:lumMod val="65000"/>
                <a:lumOff val="35000"/>
              </a:prstClr>
            </a:solidFill>
            <a:effectLst/>
            <a:uLnTx/>
            <a:uFillTx/>
            <a:latin typeface="+mn-lt"/>
            <a:ea typeface="+mn-ea"/>
            <a:cs typeface="+mn-cs"/>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0.42395</cdr:x>
      <cdr:y>0.01808</cdr:y>
    </cdr:from>
    <cdr:to>
      <cdr:x>0.71154</cdr:x>
      <cdr:y>0.11224</cdr:y>
    </cdr:to>
    <cdr:sp macro="" textlink="">
      <cdr:nvSpPr>
        <cdr:cNvPr id="2" name="ZoneTexte 7"/>
        <cdr:cNvSpPr txBox="1"/>
      </cdr:nvSpPr>
      <cdr:spPr>
        <a:xfrm xmlns:a="http://schemas.openxmlformats.org/drawingml/2006/main">
          <a:off x="1415359" y="50807"/>
          <a:ext cx="96013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solidFill>
                <a:schemeClr val="tx1">
                  <a:lumMod val="65000"/>
                  <a:lumOff val="35000"/>
                </a:schemeClr>
              </a:solidFill>
            </a:rPr>
            <a:t>NATIONALITE</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228599</xdr:colOff>
      <xdr:row>4</xdr:row>
      <xdr:rowOff>4762</xdr:rowOff>
    </xdr:from>
    <xdr:to>
      <xdr:col>10</xdr:col>
      <xdr:colOff>371474</xdr:colOff>
      <xdr:row>20</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4" workbookViewId="0">
      <selection activeCell="N15" sqref="N15"/>
    </sheetView>
  </sheetViews>
  <sheetFormatPr baseColWidth="10" defaultRowHeight="15" x14ac:dyDescent="0.25"/>
  <cols>
    <col min="1" max="1" width="26.140625" customWidth="1"/>
    <col min="2" max="2" width="16.7109375" customWidth="1"/>
    <col min="3" max="3" width="11.28515625" customWidth="1"/>
    <col min="13" max="13" width="11.140625" customWidth="1"/>
    <col min="14" max="14" width="23.85546875" customWidth="1"/>
  </cols>
  <sheetData>
    <row r="1" spans="1:17" ht="66.75" customHeight="1" x14ac:dyDescent="0.25">
      <c r="A1" s="79" t="s">
        <v>0</v>
      </c>
      <c r="B1" s="79"/>
      <c r="C1" s="79"/>
      <c r="D1" s="79"/>
      <c r="E1" s="79"/>
      <c r="F1" s="79"/>
      <c r="G1" s="79"/>
      <c r="H1" s="79"/>
      <c r="I1" s="79"/>
      <c r="J1" s="79"/>
      <c r="K1" s="79"/>
      <c r="L1" s="79"/>
      <c r="M1" s="79"/>
    </row>
    <row r="2" spans="1:17" ht="23.25" customHeight="1" x14ac:dyDescent="0.25">
      <c r="A2" s="1"/>
      <c r="B2" s="84" t="s">
        <v>1</v>
      </c>
      <c r="C2" s="85"/>
      <c r="D2" s="85"/>
      <c r="E2" s="85"/>
      <c r="F2" s="84" t="s">
        <v>2</v>
      </c>
      <c r="G2" s="85"/>
      <c r="H2" s="85"/>
      <c r="I2" s="86"/>
      <c r="J2" s="84" t="s">
        <v>3</v>
      </c>
      <c r="K2" s="85"/>
      <c r="L2" s="85"/>
      <c r="M2" s="85"/>
    </row>
    <row r="3" spans="1:17" ht="11.25" customHeight="1" x14ac:dyDescent="0.25">
      <c r="A3" s="1"/>
      <c r="B3" s="67"/>
      <c r="C3" s="1"/>
      <c r="D3" s="56"/>
      <c r="E3" s="80" t="s">
        <v>248</v>
      </c>
      <c r="F3" s="68"/>
      <c r="G3" s="66"/>
      <c r="H3" s="56"/>
      <c r="I3" s="81" t="s">
        <v>248</v>
      </c>
      <c r="J3" s="66"/>
      <c r="K3" s="66"/>
      <c r="L3" s="56"/>
      <c r="M3" s="80" t="s">
        <v>248</v>
      </c>
    </row>
    <row r="4" spans="1:17" ht="14.25" customHeight="1" x14ac:dyDescent="0.25">
      <c r="A4" s="2"/>
      <c r="B4" s="68">
        <v>2022</v>
      </c>
      <c r="C4" s="69">
        <v>2021</v>
      </c>
      <c r="D4" s="69">
        <v>2020</v>
      </c>
      <c r="E4" s="80"/>
      <c r="F4" s="68">
        <v>2022</v>
      </c>
      <c r="G4" s="66">
        <v>2021</v>
      </c>
      <c r="H4" s="69">
        <v>2020</v>
      </c>
      <c r="I4" s="81"/>
      <c r="J4" s="66">
        <v>2022</v>
      </c>
      <c r="K4" s="66">
        <v>2021</v>
      </c>
      <c r="L4" s="69">
        <v>2020</v>
      </c>
      <c r="M4" s="80"/>
    </row>
    <row r="5" spans="1:17" ht="14.25" customHeight="1" x14ac:dyDescent="0.25">
      <c r="A5" s="87" t="s">
        <v>267</v>
      </c>
      <c r="B5" s="87"/>
      <c r="C5" s="87"/>
      <c r="D5" s="87"/>
      <c r="E5" s="87"/>
      <c r="F5" s="87"/>
      <c r="G5" s="87"/>
      <c r="H5" s="87"/>
      <c r="I5" s="87"/>
      <c r="J5" s="87"/>
      <c r="K5" s="87"/>
      <c r="L5" s="87"/>
      <c r="M5" s="87"/>
    </row>
    <row r="6" spans="1:17" ht="27.75" customHeight="1" x14ac:dyDescent="0.25">
      <c r="A6" s="3" t="s">
        <v>249</v>
      </c>
      <c r="B6" s="52">
        <v>368</v>
      </c>
      <c r="C6" s="38">
        <v>280</v>
      </c>
      <c r="D6" s="38">
        <v>254</v>
      </c>
      <c r="E6" s="40">
        <v>0.31428571428571428</v>
      </c>
      <c r="F6" s="52">
        <v>390</v>
      </c>
      <c r="G6" s="38">
        <v>306</v>
      </c>
      <c r="H6" s="38">
        <v>269</v>
      </c>
      <c r="I6" s="40">
        <v>0.27450980392156865</v>
      </c>
      <c r="J6" s="52">
        <v>169</v>
      </c>
      <c r="K6" s="38">
        <v>141</v>
      </c>
      <c r="L6" s="38">
        <v>136</v>
      </c>
      <c r="M6" s="40">
        <v>0.19858156028368795</v>
      </c>
      <c r="N6" s="13"/>
    </row>
    <row r="7" spans="1:17" ht="26.25" customHeight="1" x14ac:dyDescent="0.25">
      <c r="A7" s="4" t="s">
        <v>4</v>
      </c>
      <c r="B7" s="52">
        <v>1103</v>
      </c>
      <c r="C7" s="38">
        <v>1200</v>
      </c>
      <c r="D7" s="38">
        <v>714</v>
      </c>
      <c r="E7" s="40">
        <v>-8.0833333333333326E-2</v>
      </c>
      <c r="F7" s="52">
        <v>1269</v>
      </c>
      <c r="G7" s="38">
        <v>1365</v>
      </c>
      <c r="H7" s="38">
        <v>789</v>
      </c>
      <c r="I7" s="40">
        <v>-7.032967032967033E-2</v>
      </c>
      <c r="J7" s="52">
        <v>561</v>
      </c>
      <c r="K7" s="38">
        <v>618</v>
      </c>
      <c r="L7" s="38">
        <v>347</v>
      </c>
      <c r="M7" s="40">
        <v>-9.2233009708737865E-2</v>
      </c>
      <c r="N7" s="13"/>
      <c r="P7" s="13"/>
      <c r="Q7" s="13"/>
    </row>
    <row r="8" spans="1:17" ht="26.25" customHeight="1" x14ac:dyDescent="0.25">
      <c r="A8" s="3" t="s">
        <v>5</v>
      </c>
      <c r="B8" s="52">
        <v>278</v>
      </c>
      <c r="C8" s="38">
        <v>227</v>
      </c>
      <c r="D8" s="38">
        <v>216</v>
      </c>
      <c r="E8" s="40">
        <v>0.22466960352422907</v>
      </c>
      <c r="F8" s="52">
        <v>278</v>
      </c>
      <c r="G8" s="38">
        <v>226</v>
      </c>
      <c r="H8" s="38">
        <v>226</v>
      </c>
      <c r="I8" s="40">
        <v>0.23008849557522124</v>
      </c>
      <c r="J8" s="52">
        <v>144</v>
      </c>
      <c r="K8" s="38">
        <v>75</v>
      </c>
      <c r="L8" s="38">
        <v>115</v>
      </c>
      <c r="M8" s="40">
        <v>0.92</v>
      </c>
      <c r="N8" s="13"/>
      <c r="P8" s="13"/>
      <c r="Q8" s="13"/>
    </row>
    <row r="9" spans="1:17" ht="39" customHeight="1" x14ac:dyDescent="0.25">
      <c r="A9" s="4" t="s">
        <v>6</v>
      </c>
      <c r="B9" s="52">
        <v>4229</v>
      </c>
      <c r="C9" s="38">
        <v>4078</v>
      </c>
      <c r="D9" s="38">
        <v>3589</v>
      </c>
      <c r="E9" s="40">
        <v>3.7027954879843061E-2</v>
      </c>
      <c r="F9" s="52">
        <v>4306</v>
      </c>
      <c r="G9" s="38">
        <v>4147</v>
      </c>
      <c r="H9" s="38">
        <v>3744</v>
      </c>
      <c r="I9" s="40">
        <v>3.8340969375452137E-2</v>
      </c>
      <c r="J9" s="52">
        <v>2297</v>
      </c>
      <c r="K9" s="38">
        <v>2318</v>
      </c>
      <c r="L9" s="38">
        <v>2049</v>
      </c>
      <c r="M9" s="40">
        <v>-9.0595340811044003E-3</v>
      </c>
      <c r="N9" s="13"/>
      <c r="P9" s="13"/>
      <c r="Q9" s="13"/>
    </row>
    <row r="10" spans="1:17" ht="0.75" customHeight="1" x14ac:dyDescent="0.25">
      <c r="B10" s="53"/>
      <c r="E10" s="40" t="e">
        <v>#DIV/0!</v>
      </c>
      <c r="F10" s="53"/>
      <c r="J10" s="53"/>
      <c r="N10" s="13"/>
      <c r="P10" s="13"/>
      <c r="Q10" s="13"/>
    </row>
    <row r="11" spans="1:17" ht="26.25" customHeight="1" x14ac:dyDescent="0.25">
      <c r="A11" s="3" t="s">
        <v>7</v>
      </c>
      <c r="B11" s="52">
        <v>175</v>
      </c>
      <c r="C11" s="38">
        <v>177</v>
      </c>
      <c r="D11" s="38">
        <v>183</v>
      </c>
      <c r="E11" s="40">
        <v>-1.1299435028248588E-2</v>
      </c>
      <c r="F11" s="52">
        <v>184</v>
      </c>
      <c r="G11" s="38">
        <v>195</v>
      </c>
      <c r="H11" s="38">
        <v>199</v>
      </c>
      <c r="I11" s="40">
        <v>-5.6410256410256411E-2</v>
      </c>
      <c r="J11" s="52">
        <v>53</v>
      </c>
      <c r="K11" s="38">
        <v>98</v>
      </c>
      <c r="L11" s="38">
        <v>57</v>
      </c>
      <c r="M11" s="40">
        <v>-0.45918367346938777</v>
      </c>
      <c r="N11" s="13"/>
      <c r="P11" s="13"/>
      <c r="Q11" s="13"/>
    </row>
    <row r="12" spans="1:17" ht="71.25" customHeight="1" x14ac:dyDescent="0.25">
      <c r="A12" s="4" t="s">
        <v>12</v>
      </c>
      <c r="B12" s="52">
        <v>402</v>
      </c>
      <c r="C12" s="38">
        <v>305</v>
      </c>
      <c r="D12" s="38">
        <v>299</v>
      </c>
      <c r="E12" s="40">
        <v>0.31803278688524589</v>
      </c>
      <c r="F12" s="52">
        <v>455</v>
      </c>
      <c r="G12" s="38">
        <v>381</v>
      </c>
      <c r="H12" s="38">
        <v>331</v>
      </c>
      <c r="I12" s="40">
        <v>0.1942257217847769</v>
      </c>
      <c r="J12" s="52">
        <v>340</v>
      </c>
      <c r="K12" s="38">
        <v>258</v>
      </c>
      <c r="L12" s="38">
        <v>238</v>
      </c>
      <c r="M12" s="40">
        <v>0.31782945736434109</v>
      </c>
      <c r="N12" s="13"/>
      <c r="P12" s="13"/>
    </row>
    <row r="13" spans="1:17" ht="36" customHeight="1" x14ac:dyDescent="0.25">
      <c r="A13" s="5" t="s">
        <v>8</v>
      </c>
      <c r="B13" s="50">
        <v>6555</v>
      </c>
      <c r="C13" s="49">
        <v>6267</v>
      </c>
      <c r="D13" s="49">
        <v>5255</v>
      </c>
      <c r="E13" s="40">
        <v>4.5955002393489708E-2</v>
      </c>
      <c r="F13" s="50">
        <v>6882</v>
      </c>
      <c r="G13" s="48">
        <v>6620</v>
      </c>
      <c r="H13" s="48">
        <v>5558</v>
      </c>
      <c r="I13" s="40">
        <v>3.9577039274924473E-2</v>
      </c>
      <c r="J13" s="52">
        <v>3564</v>
      </c>
      <c r="K13" s="48">
        <v>3508</v>
      </c>
      <c r="L13" s="48">
        <v>2942</v>
      </c>
      <c r="M13" s="40">
        <v>1.596351197263398E-2</v>
      </c>
      <c r="N13" s="13"/>
      <c r="P13" s="13"/>
    </row>
    <row r="14" spans="1:17" ht="20.25" customHeight="1" x14ac:dyDescent="0.25">
      <c r="A14" s="87" t="s">
        <v>268</v>
      </c>
      <c r="B14" s="87"/>
      <c r="C14" s="87"/>
      <c r="D14" s="87"/>
      <c r="E14" s="87"/>
      <c r="F14" s="87"/>
      <c r="G14" s="87"/>
      <c r="H14" s="87"/>
      <c r="I14" s="87"/>
      <c r="J14" s="87"/>
      <c r="K14" s="87"/>
      <c r="L14" s="87"/>
      <c r="M14" s="87"/>
      <c r="N14" s="13"/>
      <c r="O14" s="44"/>
      <c r="P14" s="44"/>
      <c r="Q14" s="44"/>
    </row>
    <row r="15" spans="1:17" ht="42" customHeight="1" x14ac:dyDescent="0.25">
      <c r="A15" s="46" t="s">
        <v>265</v>
      </c>
      <c r="B15" s="96">
        <v>2879</v>
      </c>
      <c r="C15" s="48">
        <v>3410</v>
      </c>
      <c r="D15" s="48">
        <v>2961</v>
      </c>
      <c r="E15" s="40">
        <v>-0.15571847507331379</v>
      </c>
      <c r="F15" s="97">
        <v>3207</v>
      </c>
      <c r="G15" s="48">
        <v>3579</v>
      </c>
      <c r="H15" s="48">
        <v>3135</v>
      </c>
      <c r="I15" s="70">
        <v>-0.10393964794635373</v>
      </c>
      <c r="J15" s="96">
        <v>1309</v>
      </c>
      <c r="K15" s="48">
        <v>1589</v>
      </c>
      <c r="L15" s="48">
        <v>1264</v>
      </c>
      <c r="M15" s="40">
        <v>-0.1762114537444934</v>
      </c>
      <c r="N15" s="13"/>
      <c r="P15" s="13"/>
    </row>
    <row r="16" spans="1:17" ht="41.25" customHeight="1" x14ac:dyDescent="0.25">
      <c r="A16" s="46" t="s">
        <v>266</v>
      </c>
      <c r="B16" s="96">
        <v>3104</v>
      </c>
      <c r="C16" s="48">
        <v>3387</v>
      </c>
      <c r="D16" s="48">
        <v>3096</v>
      </c>
      <c r="E16" s="40">
        <v>-8.3554768231473286E-2</v>
      </c>
      <c r="F16" s="6" t="s">
        <v>9</v>
      </c>
      <c r="G16" s="48" t="s">
        <v>9</v>
      </c>
      <c r="H16" s="48" t="s">
        <v>9</v>
      </c>
      <c r="I16" s="71" t="s">
        <v>9</v>
      </c>
      <c r="J16" s="6" t="s">
        <v>9</v>
      </c>
      <c r="K16" s="48" t="s">
        <v>9</v>
      </c>
      <c r="L16" s="48" t="s">
        <v>9</v>
      </c>
      <c r="M16" s="6" t="s">
        <v>9</v>
      </c>
      <c r="N16" s="13"/>
      <c r="P16" s="13"/>
    </row>
    <row r="17" spans="1:14" ht="54.75" customHeight="1" x14ac:dyDescent="0.25">
      <c r="A17" s="5" t="s">
        <v>10</v>
      </c>
      <c r="B17" s="39">
        <v>5983</v>
      </c>
      <c r="C17" s="49">
        <v>6797</v>
      </c>
      <c r="D17" s="49">
        <v>6057</v>
      </c>
      <c r="E17" s="40">
        <v>-0.11975871708106517</v>
      </c>
      <c r="F17" s="51" t="s">
        <v>9</v>
      </c>
      <c r="G17" s="49" t="s">
        <v>9</v>
      </c>
      <c r="H17" s="49" t="s">
        <v>9</v>
      </c>
      <c r="I17" s="98" t="s">
        <v>9</v>
      </c>
      <c r="J17" s="6" t="s">
        <v>9</v>
      </c>
      <c r="K17" s="49" t="s">
        <v>9</v>
      </c>
      <c r="L17" s="49" t="s">
        <v>9</v>
      </c>
      <c r="M17" s="6" t="s">
        <v>9</v>
      </c>
      <c r="N17" s="13"/>
    </row>
    <row r="18" spans="1:14" x14ac:dyDescent="0.25">
      <c r="A18" s="83" t="s">
        <v>13</v>
      </c>
      <c r="B18" s="83"/>
      <c r="C18" s="83"/>
      <c r="D18" s="83"/>
      <c r="E18" s="83"/>
      <c r="F18" s="83"/>
      <c r="G18" s="83"/>
      <c r="H18" s="83"/>
      <c r="I18" s="83"/>
      <c r="J18" s="83"/>
      <c r="K18" s="83"/>
      <c r="L18" s="83"/>
      <c r="M18" s="41"/>
    </row>
    <row r="19" spans="1:14" ht="24.75" customHeight="1" x14ac:dyDescent="0.25">
      <c r="A19" s="95" t="s">
        <v>301</v>
      </c>
      <c r="B19" s="95"/>
      <c r="C19" s="95"/>
      <c r="D19" s="95"/>
      <c r="E19" s="95"/>
      <c r="F19" s="95"/>
      <c r="G19" s="95"/>
      <c r="H19" s="95"/>
      <c r="I19" s="95"/>
      <c r="J19" s="95"/>
      <c r="K19" s="95"/>
      <c r="L19" s="95"/>
      <c r="M19" s="95"/>
    </row>
    <row r="20" spans="1:14" ht="19.5" customHeight="1" x14ac:dyDescent="0.25">
      <c r="A20" s="83" t="s">
        <v>11</v>
      </c>
      <c r="B20" s="83"/>
      <c r="C20" s="83"/>
      <c r="D20" s="83"/>
      <c r="E20" s="83"/>
      <c r="F20" s="83"/>
      <c r="G20" s="83"/>
      <c r="H20" s="83"/>
      <c r="I20" s="83"/>
      <c r="J20" s="83"/>
      <c r="K20" s="83"/>
      <c r="L20" s="83"/>
      <c r="M20" s="41"/>
    </row>
    <row r="21" spans="1:14" x14ac:dyDescent="0.25">
      <c r="A21" s="82" t="s">
        <v>297</v>
      </c>
      <c r="B21" s="82"/>
      <c r="C21" s="82"/>
      <c r="D21" s="82"/>
      <c r="E21" s="82"/>
      <c r="F21" s="82"/>
      <c r="G21" s="82"/>
      <c r="H21" s="82"/>
      <c r="I21" s="82"/>
      <c r="J21" s="82"/>
      <c r="K21" s="82"/>
      <c r="L21" s="82"/>
      <c r="M21" s="41"/>
    </row>
    <row r="22" spans="1:14" x14ac:dyDescent="0.25">
      <c r="A22" s="82" t="s">
        <v>275</v>
      </c>
      <c r="B22" s="82"/>
      <c r="C22" s="82"/>
      <c r="D22" s="82"/>
      <c r="E22" s="82"/>
      <c r="F22" s="82"/>
      <c r="G22" s="82"/>
      <c r="H22" s="82"/>
      <c r="I22" s="82"/>
      <c r="J22" s="82"/>
      <c r="K22" s="82"/>
      <c r="L22" s="82"/>
      <c r="M22" s="41"/>
    </row>
    <row r="23" spans="1:14" ht="21.75" customHeight="1" x14ac:dyDescent="0.25">
      <c r="A23" s="94" t="s">
        <v>300</v>
      </c>
      <c r="B23" s="94"/>
      <c r="C23" s="94"/>
      <c r="D23" s="94"/>
      <c r="E23" s="94"/>
      <c r="F23" s="94"/>
      <c r="G23" s="94"/>
      <c r="H23" s="94"/>
      <c r="I23" s="94"/>
      <c r="J23" s="94"/>
      <c r="K23" s="94"/>
      <c r="L23" s="94"/>
      <c r="M23" s="41"/>
    </row>
    <row r="24" spans="1:14" ht="28.5" customHeight="1" x14ac:dyDescent="0.25">
      <c r="A24" s="83"/>
      <c r="B24" s="83"/>
      <c r="C24" s="83"/>
      <c r="D24" s="83"/>
      <c r="E24" s="83"/>
      <c r="F24" s="83"/>
      <c r="G24" s="83"/>
      <c r="H24" s="83"/>
      <c r="I24" s="83"/>
      <c r="J24" s="83"/>
      <c r="K24" s="83"/>
      <c r="L24" s="83"/>
      <c r="M24" s="41"/>
    </row>
    <row r="25" spans="1:14" x14ac:dyDescent="0.25">
      <c r="A25" s="41"/>
      <c r="B25" s="41"/>
      <c r="C25" s="41"/>
      <c r="D25" s="41"/>
      <c r="E25" s="41"/>
      <c r="F25" s="41"/>
      <c r="G25" s="41"/>
      <c r="H25" s="41"/>
      <c r="I25" s="41"/>
      <c r="J25" s="41"/>
      <c r="K25" s="41"/>
      <c r="L25" s="41"/>
      <c r="M25" s="41"/>
    </row>
  </sheetData>
  <mergeCells count="16">
    <mergeCell ref="A24:L24"/>
    <mergeCell ref="B2:E2"/>
    <mergeCell ref="F2:I2"/>
    <mergeCell ref="J2:M2"/>
    <mergeCell ref="A5:M5"/>
    <mergeCell ref="A14:M14"/>
    <mergeCell ref="A18:L18"/>
    <mergeCell ref="A20:L20"/>
    <mergeCell ref="A22:L22"/>
    <mergeCell ref="A23:L23"/>
    <mergeCell ref="A19:M19"/>
    <mergeCell ref="A1:M1"/>
    <mergeCell ref="E3:E4"/>
    <mergeCell ref="I3:I4"/>
    <mergeCell ref="M3:M4"/>
    <mergeCell ref="A21:L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9"/>
  <sheetViews>
    <sheetView topLeftCell="A10" workbookViewId="0">
      <selection activeCell="M35" sqref="M35"/>
    </sheetView>
  </sheetViews>
  <sheetFormatPr baseColWidth="10" defaultRowHeight="15" x14ac:dyDescent="0.25"/>
  <cols>
    <col min="2" max="2" width="15.140625" customWidth="1"/>
    <col min="3" max="3" width="15" customWidth="1"/>
  </cols>
  <sheetData>
    <row r="3" spans="1:12" x14ac:dyDescent="0.25">
      <c r="B3" t="s">
        <v>276</v>
      </c>
      <c r="C3" t="s">
        <v>277</v>
      </c>
      <c r="D3" t="s">
        <v>278</v>
      </c>
    </row>
    <row r="4" spans="1:12" x14ac:dyDescent="0.25">
      <c r="A4">
        <v>2016</v>
      </c>
      <c r="B4" s="44">
        <v>5803</v>
      </c>
      <c r="C4" s="44">
        <v>3755</v>
      </c>
      <c r="D4">
        <f>SUM(B4:C4)</f>
        <v>9558</v>
      </c>
    </row>
    <row r="5" spans="1:12" x14ac:dyDescent="0.25">
      <c r="A5">
        <v>2017</v>
      </c>
      <c r="B5" s="44">
        <v>5092</v>
      </c>
      <c r="C5" s="44">
        <v>3844</v>
      </c>
      <c r="D5">
        <f t="shared" ref="D5:D10" si="0">SUM(B5:C5)</f>
        <v>8936</v>
      </c>
    </row>
    <row r="6" spans="1:12" x14ac:dyDescent="0.25">
      <c r="A6">
        <v>2018</v>
      </c>
      <c r="B6" s="44">
        <v>5248</v>
      </c>
      <c r="C6" s="44">
        <v>4312</v>
      </c>
      <c r="D6">
        <f t="shared" si="0"/>
        <v>9560</v>
      </c>
    </row>
    <row r="7" spans="1:12" x14ac:dyDescent="0.25">
      <c r="A7">
        <v>2019</v>
      </c>
      <c r="B7" s="44">
        <v>5779</v>
      </c>
      <c r="C7" s="44">
        <v>5368</v>
      </c>
      <c r="D7">
        <f t="shared" si="0"/>
        <v>11147</v>
      </c>
    </row>
    <row r="8" spans="1:12" x14ac:dyDescent="0.25">
      <c r="A8">
        <v>2020</v>
      </c>
      <c r="B8" s="44">
        <v>5255</v>
      </c>
      <c r="C8" s="44">
        <v>6057</v>
      </c>
      <c r="D8">
        <f t="shared" si="0"/>
        <v>11312</v>
      </c>
    </row>
    <row r="9" spans="1:12" x14ac:dyDescent="0.25">
      <c r="A9">
        <v>2021</v>
      </c>
      <c r="B9" s="44">
        <v>6267</v>
      </c>
      <c r="C9" s="44">
        <v>6797</v>
      </c>
      <c r="D9">
        <f t="shared" si="0"/>
        <v>13064</v>
      </c>
      <c r="F9" s="13"/>
      <c r="G9" s="13"/>
      <c r="H9" s="13"/>
    </row>
    <row r="10" spans="1:12" x14ac:dyDescent="0.25">
      <c r="A10">
        <v>2022</v>
      </c>
      <c r="B10" s="44">
        <v>6555</v>
      </c>
      <c r="C10" s="44">
        <v>5983</v>
      </c>
      <c r="D10">
        <f t="shared" si="0"/>
        <v>12538</v>
      </c>
    </row>
    <row r="11" spans="1:12" x14ac:dyDescent="0.25">
      <c r="A11" s="41"/>
      <c r="B11" s="74"/>
      <c r="C11" s="74"/>
      <c r="D11" s="41"/>
      <c r="E11" s="41"/>
      <c r="F11" s="41"/>
      <c r="G11" s="41"/>
      <c r="H11" s="41"/>
      <c r="I11" s="41"/>
      <c r="J11" s="41"/>
      <c r="K11" s="41"/>
      <c r="L11" s="41"/>
    </row>
    <row r="12" spans="1:12" ht="15.75" x14ac:dyDescent="0.25">
      <c r="A12" s="41"/>
      <c r="B12" s="75"/>
      <c r="C12" s="75"/>
      <c r="D12" s="75"/>
      <c r="E12" s="76" t="s">
        <v>280</v>
      </c>
      <c r="F12" s="75"/>
      <c r="G12" s="75"/>
      <c r="H12" s="75"/>
      <c r="I12" s="75"/>
      <c r="J12" s="41"/>
      <c r="K12" s="41"/>
      <c r="L12" s="41"/>
    </row>
    <row r="13" spans="1:12" x14ac:dyDescent="0.25">
      <c r="A13" s="41"/>
      <c r="B13" s="41"/>
      <c r="C13" s="41"/>
      <c r="D13" s="41"/>
      <c r="E13" s="41"/>
      <c r="F13" s="41"/>
      <c r="G13" s="41"/>
      <c r="H13" s="41"/>
      <c r="I13" s="41"/>
      <c r="J13" s="41"/>
      <c r="K13" s="41"/>
      <c r="L13" s="41"/>
    </row>
    <row r="14" spans="1:12" x14ac:dyDescent="0.25">
      <c r="A14" s="41"/>
      <c r="B14" s="41"/>
      <c r="C14" s="41"/>
      <c r="D14" s="41"/>
      <c r="E14" s="41"/>
      <c r="F14" s="41"/>
      <c r="G14" s="41"/>
      <c r="H14" s="41"/>
      <c r="I14" s="41"/>
      <c r="J14" s="41"/>
      <c r="K14" s="41"/>
      <c r="L14" s="41"/>
    </row>
    <row r="15" spans="1:12" x14ac:dyDescent="0.25">
      <c r="A15" s="41"/>
      <c r="B15" s="41"/>
      <c r="C15" s="41"/>
      <c r="D15" s="41"/>
      <c r="E15" s="41"/>
      <c r="F15" s="41"/>
      <c r="G15" s="41"/>
      <c r="H15" s="41"/>
      <c r="I15" s="41"/>
      <c r="J15" s="41"/>
      <c r="K15" s="41"/>
      <c r="L15" s="41"/>
    </row>
    <row r="16" spans="1:12" x14ac:dyDescent="0.25">
      <c r="A16" s="41"/>
      <c r="B16" s="41"/>
      <c r="C16" s="41"/>
      <c r="D16" s="41"/>
      <c r="E16" s="41"/>
      <c r="F16" s="41"/>
      <c r="G16" s="41"/>
      <c r="H16" s="41"/>
      <c r="I16" s="41"/>
      <c r="J16" s="41"/>
      <c r="K16" s="41"/>
      <c r="L16" s="41"/>
    </row>
    <row r="17" spans="1:12" x14ac:dyDescent="0.25">
      <c r="A17" s="41"/>
      <c r="B17" s="41"/>
      <c r="C17" s="41"/>
      <c r="D17" s="41"/>
      <c r="E17" s="41"/>
      <c r="F17" s="41"/>
      <c r="G17" s="41"/>
      <c r="H17" s="41"/>
      <c r="I17" s="41"/>
      <c r="J17" s="41"/>
      <c r="K17" s="41"/>
      <c r="L17" s="41"/>
    </row>
    <row r="18" spans="1:12" x14ac:dyDescent="0.25">
      <c r="A18" s="41"/>
      <c r="B18" s="41"/>
      <c r="C18" s="41"/>
      <c r="D18" s="41"/>
      <c r="E18" s="41"/>
      <c r="F18" s="41"/>
      <c r="G18" s="41"/>
      <c r="H18" s="41"/>
      <c r="I18" s="41"/>
      <c r="J18" s="41"/>
      <c r="K18" s="41"/>
      <c r="L18" s="41"/>
    </row>
    <row r="19" spans="1:12" x14ac:dyDescent="0.25">
      <c r="A19" s="41"/>
      <c r="B19" s="41"/>
      <c r="C19" s="41"/>
      <c r="D19" s="41"/>
      <c r="E19" s="41"/>
      <c r="F19" s="41"/>
      <c r="G19" s="41"/>
      <c r="H19" s="41"/>
      <c r="I19" s="41"/>
      <c r="J19" s="41"/>
      <c r="K19" s="41"/>
      <c r="L19" s="41"/>
    </row>
    <row r="20" spans="1:12" x14ac:dyDescent="0.25">
      <c r="A20" s="41"/>
      <c r="B20" s="41"/>
      <c r="C20" s="41"/>
      <c r="D20" s="41"/>
      <c r="E20" s="41"/>
      <c r="F20" s="41"/>
      <c r="G20" s="41"/>
      <c r="H20" s="41"/>
      <c r="I20" s="41"/>
      <c r="J20" s="41"/>
      <c r="K20" s="41"/>
      <c r="L20" s="41"/>
    </row>
    <row r="21" spans="1:12" x14ac:dyDescent="0.25">
      <c r="A21" s="41"/>
      <c r="B21" s="41"/>
      <c r="C21" s="41"/>
      <c r="D21" s="41"/>
      <c r="E21" s="41"/>
      <c r="F21" s="41"/>
      <c r="G21" s="41"/>
      <c r="H21" s="41"/>
      <c r="I21" s="41"/>
      <c r="J21" s="41"/>
      <c r="K21" s="41"/>
      <c r="L21" s="41"/>
    </row>
    <row r="22" spans="1:12" x14ac:dyDescent="0.25">
      <c r="A22" s="41"/>
      <c r="B22" s="41"/>
      <c r="C22" s="41"/>
      <c r="D22" s="41"/>
      <c r="E22" s="41"/>
      <c r="F22" s="41"/>
      <c r="G22" s="41"/>
      <c r="H22" s="41"/>
      <c r="I22" s="41"/>
      <c r="J22" s="41"/>
      <c r="K22" s="41"/>
      <c r="L22" s="41"/>
    </row>
    <row r="23" spans="1:12" x14ac:dyDescent="0.25">
      <c r="A23" s="41"/>
      <c r="B23" s="41"/>
      <c r="C23" s="41"/>
      <c r="D23" s="41"/>
      <c r="E23" s="41"/>
      <c r="F23" s="41"/>
      <c r="G23" s="41"/>
      <c r="H23" s="41"/>
      <c r="I23" s="41"/>
      <c r="J23" s="41"/>
      <c r="K23" s="41"/>
      <c r="L23" s="41"/>
    </row>
    <row r="24" spans="1:12" x14ac:dyDescent="0.25">
      <c r="A24" s="41"/>
      <c r="B24" s="41"/>
      <c r="C24" s="41"/>
      <c r="D24" s="41"/>
      <c r="E24" s="41"/>
      <c r="F24" s="41"/>
      <c r="G24" s="41"/>
      <c r="H24" s="41"/>
      <c r="I24" s="41"/>
      <c r="J24" s="41"/>
      <c r="K24" s="41"/>
      <c r="L24" s="41"/>
    </row>
    <row r="25" spans="1:12" x14ac:dyDescent="0.25">
      <c r="A25" s="41"/>
      <c r="B25" s="41"/>
      <c r="C25" s="41"/>
      <c r="D25" s="41"/>
      <c r="E25" s="41"/>
      <c r="F25" s="41"/>
      <c r="G25" s="41"/>
      <c r="H25" s="41"/>
      <c r="I25" s="41"/>
      <c r="J25" s="41"/>
      <c r="K25" s="41"/>
      <c r="L25" s="41"/>
    </row>
    <row r="26" spans="1:12" x14ac:dyDescent="0.25">
      <c r="A26" s="41"/>
      <c r="B26" s="41"/>
      <c r="C26" s="41"/>
      <c r="D26" s="41"/>
      <c r="E26" s="41"/>
      <c r="F26" s="41"/>
      <c r="G26" s="41"/>
      <c r="H26" s="41"/>
      <c r="I26" s="41"/>
      <c r="J26" s="41"/>
      <c r="K26" s="41"/>
      <c r="L26" s="41"/>
    </row>
    <row r="27" spans="1:12" x14ac:dyDescent="0.25">
      <c r="A27" s="41"/>
      <c r="B27" s="41"/>
      <c r="C27" s="41"/>
      <c r="D27" s="41"/>
      <c r="E27" s="41"/>
      <c r="F27" s="41"/>
      <c r="G27" s="41"/>
      <c r="H27" s="41"/>
      <c r="I27" s="41"/>
      <c r="J27" s="41"/>
      <c r="K27" s="41"/>
      <c r="L27" s="41"/>
    </row>
    <row r="28" spans="1:12" x14ac:dyDescent="0.25">
      <c r="A28" s="41"/>
      <c r="B28" s="41"/>
      <c r="C28" s="41"/>
      <c r="D28" s="41"/>
      <c r="E28" s="41"/>
      <c r="F28" s="41"/>
      <c r="G28" s="41"/>
      <c r="H28" s="41"/>
      <c r="I28" s="41"/>
      <c r="J28" s="41"/>
      <c r="K28" s="41"/>
      <c r="L28" s="41"/>
    </row>
    <row r="29" spans="1:12" x14ac:dyDescent="0.25">
      <c r="A29" s="41"/>
      <c r="B29" s="41"/>
      <c r="C29" s="41"/>
      <c r="D29" s="41"/>
      <c r="E29" s="41"/>
      <c r="F29" s="41"/>
      <c r="G29" s="41"/>
      <c r="H29" s="41"/>
      <c r="I29" s="41"/>
      <c r="J29" s="41"/>
      <c r="K29" s="41"/>
      <c r="L29" s="41"/>
    </row>
    <row r="30" spans="1:12" x14ac:dyDescent="0.25">
      <c r="A30" s="41"/>
      <c r="B30" s="41"/>
      <c r="C30" s="41"/>
      <c r="D30" s="41"/>
      <c r="E30" s="41"/>
      <c r="F30" s="41"/>
      <c r="G30" s="41"/>
      <c r="H30" s="41"/>
      <c r="I30" s="41"/>
      <c r="J30" s="41"/>
      <c r="K30" s="41"/>
      <c r="L30" s="41"/>
    </row>
    <row r="31" spans="1:12" x14ac:dyDescent="0.25">
      <c r="A31" s="41"/>
      <c r="B31" s="41"/>
      <c r="C31" s="41"/>
      <c r="D31" s="41"/>
      <c r="E31" s="41"/>
      <c r="F31" s="41"/>
      <c r="G31" s="41"/>
      <c r="H31" s="41"/>
      <c r="I31" s="41"/>
      <c r="J31" s="41"/>
      <c r="K31" s="41"/>
      <c r="L31" s="41"/>
    </row>
    <row r="32" spans="1:12" x14ac:dyDescent="0.25">
      <c r="A32" s="41"/>
      <c r="B32" s="41"/>
      <c r="C32" s="41"/>
      <c r="D32" s="41"/>
      <c r="E32" s="41"/>
      <c r="F32" s="41"/>
      <c r="G32" s="41"/>
      <c r="H32" s="41"/>
      <c r="I32" s="41"/>
      <c r="J32" s="41"/>
      <c r="K32" s="41"/>
      <c r="L32" s="41"/>
    </row>
    <row r="33" spans="1:12" x14ac:dyDescent="0.25">
      <c r="A33" s="41"/>
      <c r="B33" s="41"/>
      <c r="C33" s="41"/>
      <c r="D33" s="41"/>
      <c r="E33" s="41"/>
      <c r="F33" s="41"/>
      <c r="G33" s="41"/>
      <c r="H33" s="41"/>
      <c r="I33" s="41"/>
      <c r="J33" s="41"/>
      <c r="K33" s="41"/>
      <c r="L33" s="41"/>
    </row>
    <row r="34" spans="1:12" x14ac:dyDescent="0.25">
      <c r="A34" s="41"/>
      <c r="B34" s="41"/>
      <c r="C34" s="41"/>
      <c r="D34" s="41"/>
      <c r="E34" s="41"/>
      <c r="F34" s="41"/>
      <c r="G34" s="41"/>
      <c r="H34" s="41"/>
      <c r="I34" s="41"/>
      <c r="J34" s="41"/>
      <c r="K34" s="41"/>
      <c r="L34" s="41"/>
    </row>
    <row r="35" spans="1:12" ht="21" customHeight="1" x14ac:dyDescent="0.25">
      <c r="A35" s="72" t="s">
        <v>279</v>
      </c>
      <c r="B35" s="41"/>
      <c r="C35" s="41"/>
      <c r="D35" s="41"/>
      <c r="E35" s="41"/>
      <c r="F35" s="41"/>
      <c r="G35" s="41"/>
      <c r="H35" s="41"/>
      <c r="I35" s="41"/>
      <c r="J35" s="41"/>
      <c r="K35" s="41"/>
      <c r="L35" s="41"/>
    </row>
    <row r="36" spans="1:12" ht="14.25" customHeight="1" x14ac:dyDescent="0.25">
      <c r="A36" s="82" t="s">
        <v>275</v>
      </c>
      <c r="B36" s="82"/>
      <c r="C36" s="82"/>
      <c r="D36" s="82"/>
      <c r="E36" s="82"/>
      <c r="F36" s="82"/>
      <c r="G36" s="82"/>
      <c r="H36" s="82"/>
      <c r="I36" s="82"/>
      <c r="J36" s="82"/>
      <c r="K36" s="82"/>
      <c r="L36" s="82"/>
    </row>
    <row r="37" spans="1:12" ht="20.25" customHeight="1" x14ac:dyDescent="0.25">
      <c r="A37" s="88" t="s">
        <v>299</v>
      </c>
      <c r="B37" s="88"/>
      <c r="C37" s="88"/>
      <c r="D37" s="88"/>
      <c r="E37" s="88"/>
      <c r="F37" s="88"/>
      <c r="G37" s="88"/>
      <c r="H37" s="88"/>
      <c r="I37" s="73"/>
      <c r="J37" s="73"/>
      <c r="K37" s="73"/>
      <c r="L37" s="73"/>
    </row>
    <row r="38" spans="1:12" x14ac:dyDescent="0.25">
      <c r="A38" s="41"/>
      <c r="B38" s="41"/>
      <c r="C38" s="41"/>
      <c r="D38" s="41"/>
      <c r="E38" s="41"/>
      <c r="F38" s="41"/>
      <c r="G38" s="41"/>
      <c r="H38" s="41"/>
      <c r="I38" s="41"/>
      <c r="J38" s="41"/>
      <c r="K38" s="41"/>
      <c r="L38" s="41"/>
    </row>
    <row r="39" spans="1:12" x14ac:dyDescent="0.25">
      <c r="A39" s="41"/>
      <c r="B39" s="41"/>
      <c r="C39" s="41"/>
      <c r="D39" s="41"/>
      <c r="E39" s="41"/>
      <c r="F39" s="41"/>
      <c r="G39" s="41"/>
      <c r="H39" s="41"/>
      <c r="I39" s="41"/>
      <c r="J39" s="41"/>
      <c r="K39" s="41"/>
      <c r="L39" s="41"/>
    </row>
  </sheetData>
  <mergeCells count="2">
    <mergeCell ref="A36:L36"/>
    <mergeCell ref="A37:H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opLeftCell="H1" zoomScaleNormal="100" workbookViewId="0">
      <selection activeCell="N35" sqref="N35"/>
    </sheetView>
  </sheetViews>
  <sheetFormatPr baseColWidth="10" defaultRowHeight="15" x14ac:dyDescent="0.25"/>
  <sheetData>
    <row r="1" spans="1:18" x14ac:dyDescent="0.25">
      <c r="H1" s="41"/>
      <c r="I1" s="41" t="s">
        <v>269</v>
      </c>
      <c r="J1" s="41"/>
      <c r="K1" s="41"/>
      <c r="L1" s="41"/>
      <c r="M1" s="41"/>
      <c r="N1" s="41"/>
      <c r="O1" s="41"/>
      <c r="P1" s="41"/>
      <c r="Q1" s="41"/>
      <c r="R1" s="41"/>
    </row>
    <row r="2" spans="1:18" ht="15.75" thickBot="1" x14ac:dyDescent="0.3">
      <c r="B2">
        <v>2022</v>
      </c>
      <c r="C2">
        <v>2021</v>
      </c>
      <c r="D2">
        <v>2020</v>
      </c>
      <c r="E2">
        <v>2019</v>
      </c>
      <c r="H2" s="41"/>
      <c r="I2" t="s">
        <v>257</v>
      </c>
      <c r="J2" t="s">
        <v>256</v>
      </c>
      <c r="K2" t="s">
        <v>258</v>
      </c>
      <c r="L2" s="41" t="s">
        <v>270</v>
      </c>
      <c r="M2" s="41"/>
      <c r="N2" s="41"/>
      <c r="O2" s="41"/>
      <c r="P2" s="41"/>
      <c r="Q2" s="41"/>
      <c r="R2" s="41"/>
    </row>
    <row r="3" spans="1:18" ht="15.75" thickTop="1" x14ac:dyDescent="0.25">
      <c r="G3" s="27" t="s">
        <v>142</v>
      </c>
      <c r="H3" s="28" t="s">
        <v>41</v>
      </c>
      <c r="I3" s="55">
        <v>0.63120781615621491</v>
      </c>
      <c r="J3" s="55">
        <v>0.42080521077080996</v>
      </c>
      <c r="K3" s="55">
        <v>0.54103527099104143</v>
      </c>
      <c r="L3" s="55">
        <v>0.53101609930602212</v>
      </c>
      <c r="M3" s="41"/>
      <c r="N3" s="41"/>
      <c r="O3" s="41" t="s">
        <v>281</v>
      </c>
      <c r="P3" s="41"/>
      <c r="Q3" s="41"/>
      <c r="R3" s="41"/>
    </row>
    <row r="4" spans="1:18" x14ac:dyDescent="0.25">
      <c r="A4" t="s">
        <v>41</v>
      </c>
      <c r="B4">
        <v>42</v>
      </c>
      <c r="C4">
        <v>28</v>
      </c>
      <c r="D4">
        <v>36</v>
      </c>
      <c r="E4">
        <v>31</v>
      </c>
      <c r="G4" s="29" t="s">
        <v>143</v>
      </c>
      <c r="H4" s="30" t="s">
        <v>42</v>
      </c>
      <c r="I4" s="55">
        <v>0.62928701780882257</v>
      </c>
      <c r="J4" s="55">
        <v>0.97253448206818038</v>
      </c>
      <c r="K4" s="55">
        <v>0.61021771423885829</v>
      </c>
      <c r="L4" s="55">
        <v>0.73734640470528712</v>
      </c>
      <c r="M4" s="41"/>
      <c r="N4" s="41"/>
      <c r="Q4" s="41"/>
      <c r="R4" s="41"/>
    </row>
    <row r="5" spans="1:18" x14ac:dyDescent="0.25">
      <c r="A5" t="s">
        <v>42</v>
      </c>
      <c r="B5">
        <v>33</v>
      </c>
      <c r="C5">
        <v>51</v>
      </c>
      <c r="D5">
        <v>32</v>
      </c>
      <c r="E5">
        <v>44</v>
      </c>
      <c r="G5" s="29" t="s">
        <v>144</v>
      </c>
      <c r="H5" s="30" t="s">
        <v>43</v>
      </c>
      <c r="I5" s="55">
        <v>0.87413377863918473</v>
      </c>
      <c r="J5" s="55">
        <v>0.81384869045717201</v>
      </c>
      <c r="K5" s="55">
        <v>0.84399123454817837</v>
      </c>
      <c r="L5" s="55">
        <v>0.84399123454817848</v>
      </c>
      <c r="M5" s="41"/>
      <c r="N5" s="41"/>
      <c r="Q5" s="41"/>
      <c r="R5" s="41"/>
    </row>
    <row r="6" spans="1:18" x14ac:dyDescent="0.25">
      <c r="A6" t="s">
        <v>43</v>
      </c>
      <c r="B6">
        <v>29</v>
      </c>
      <c r="C6">
        <v>27</v>
      </c>
      <c r="D6">
        <v>28</v>
      </c>
      <c r="E6">
        <v>24</v>
      </c>
      <c r="G6" s="29" t="s">
        <v>145</v>
      </c>
      <c r="H6" s="30" t="s">
        <v>44</v>
      </c>
      <c r="I6" s="55">
        <v>0.5435373410153278</v>
      </c>
      <c r="J6" s="55">
        <v>1.3890398714836154</v>
      </c>
      <c r="K6" s="55">
        <v>0.78510949257769558</v>
      </c>
      <c r="L6" s="55">
        <v>0.90589556835887952</v>
      </c>
      <c r="M6" s="41"/>
      <c r="N6" s="41"/>
      <c r="Q6" s="41"/>
      <c r="R6" s="41"/>
    </row>
    <row r="7" spans="1:18" x14ac:dyDescent="0.25">
      <c r="A7" t="s">
        <v>44</v>
      </c>
      <c r="B7">
        <v>9</v>
      </c>
      <c r="C7">
        <v>23</v>
      </c>
      <c r="D7">
        <v>13</v>
      </c>
      <c r="E7">
        <v>12</v>
      </c>
      <c r="G7" s="29" t="s">
        <v>146</v>
      </c>
      <c r="H7" s="30" t="s">
        <v>45</v>
      </c>
      <c r="I7" s="55">
        <v>0.56713857322113448</v>
      </c>
      <c r="J7" s="55">
        <v>0.28356928661056724</v>
      </c>
      <c r="K7" s="55">
        <v>0.4253539299158508</v>
      </c>
      <c r="L7" s="55">
        <v>0.42535392991585086</v>
      </c>
      <c r="M7" s="41"/>
      <c r="N7" s="41"/>
      <c r="O7" s="41"/>
      <c r="P7" s="41"/>
      <c r="Q7" s="41"/>
      <c r="R7" s="41"/>
    </row>
    <row r="8" spans="1:18" x14ac:dyDescent="0.25">
      <c r="A8" t="s">
        <v>45</v>
      </c>
      <c r="B8">
        <v>8</v>
      </c>
      <c r="C8">
        <v>4</v>
      </c>
      <c r="D8">
        <v>6</v>
      </c>
      <c r="E8">
        <v>7</v>
      </c>
      <c r="G8" s="29" t="s">
        <v>147</v>
      </c>
      <c r="H8" s="30" t="s">
        <v>46</v>
      </c>
      <c r="I8" s="55">
        <v>1.4770446420885228</v>
      </c>
      <c r="J8" s="55">
        <v>1.168949440671285</v>
      </c>
      <c r="K8" s="55">
        <v>1.1961343113845708</v>
      </c>
      <c r="L8" s="55">
        <v>1.280709464714793</v>
      </c>
      <c r="M8" s="41"/>
      <c r="N8" s="41"/>
      <c r="O8" s="41"/>
      <c r="P8" s="41"/>
      <c r="Q8" s="41"/>
      <c r="R8" s="41"/>
    </row>
    <row r="9" spans="1:18" x14ac:dyDescent="0.25">
      <c r="A9" t="s">
        <v>46</v>
      </c>
      <c r="B9">
        <v>163</v>
      </c>
      <c r="C9">
        <v>129</v>
      </c>
      <c r="D9">
        <v>132</v>
      </c>
      <c r="E9">
        <v>117</v>
      </c>
      <c r="G9" s="29" t="s">
        <v>148</v>
      </c>
      <c r="H9" s="30" t="s">
        <v>47</v>
      </c>
      <c r="I9" s="55">
        <v>0.54402853127408457</v>
      </c>
      <c r="J9" s="55">
        <v>0.54402853127408457</v>
      </c>
      <c r="K9" s="55">
        <v>0.21156665105103289</v>
      </c>
      <c r="L9" s="55">
        <v>0.43320790453306729</v>
      </c>
      <c r="M9" s="41"/>
      <c r="N9" s="41"/>
      <c r="O9" s="41"/>
      <c r="P9" s="41"/>
      <c r="Q9" s="41"/>
      <c r="R9" s="41"/>
    </row>
    <row r="10" spans="1:18" x14ac:dyDescent="0.25">
      <c r="A10" t="s">
        <v>47</v>
      </c>
      <c r="B10">
        <v>18</v>
      </c>
      <c r="C10">
        <v>18</v>
      </c>
      <c r="D10">
        <v>7</v>
      </c>
      <c r="E10">
        <v>19</v>
      </c>
      <c r="G10" s="29" t="s">
        <v>149</v>
      </c>
      <c r="H10" s="30" t="s">
        <v>48</v>
      </c>
      <c r="I10" s="55">
        <v>0.67851555873871494</v>
      </c>
      <c r="J10" s="55">
        <v>0.79160148519516749</v>
      </c>
      <c r="K10" s="55">
        <v>0.94238272047043747</v>
      </c>
      <c r="L10" s="55">
        <v>0.80416658813477326</v>
      </c>
      <c r="M10" s="41"/>
      <c r="N10" s="41"/>
      <c r="O10" s="41"/>
      <c r="P10" s="41"/>
      <c r="Q10" s="41"/>
      <c r="R10" s="41"/>
    </row>
    <row r="11" spans="1:18" x14ac:dyDescent="0.25">
      <c r="A11" t="s">
        <v>48</v>
      </c>
      <c r="B11">
        <v>18</v>
      </c>
      <c r="C11">
        <v>21</v>
      </c>
      <c r="D11">
        <v>25</v>
      </c>
      <c r="E11">
        <v>23</v>
      </c>
      <c r="G11" s="29" t="s">
        <v>150</v>
      </c>
      <c r="H11" s="30" t="s">
        <v>49</v>
      </c>
      <c r="I11" s="55">
        <v>0.65305695962801869</v>
      </c>
      <c r="J11" s="55">
        <v>0.58775126366521691</v>
      </c>
      <c r="K11" s="55">
        <v>0.19591708788840564</v>
      </c>
      <c r="L11" s="55">
        <v>0.47890843706054703</v>
      </c>
      <c r="M11" s="41"/>
      <c r="N11" s="41"/>
      <c r="O11" s="41"/>
      <c r="P11" s="41"/>
      <c r="Q11" s="41"/>
      <c r="R11" s="41"/>
    </row>
    <row r="12" spans="1:18" x14ac:dyDescent="0.25">
      <c r="A12" t="s">
        <v>49</v>
      </c>
      <c r="B12">
        <v>10</v>
      </c>
      <c r="C12">
        <v>9</v>
      </c>
      <c r="D12">
        <v>3</v>
      </c>
      <c r="E12">
        <v>7</v>
      </c>
      <c r="G12" s="29" t="s">
        <v>151</v>
      </c>
      <c r="H12" s="30" t="s">
        <v>50</v>
      </c>
      <c r="I12" s="55">
        <v>1.1893931844555954</v>
      </c>
      <c r="J12" s="55">
        <v>1.0929558992294661</v>
      </c>
      <c r="K12" s="55">
        <v>1.0286643757453797</v>
      </c>
      <c r="L12" s="55">
        <v>1.1036711531434804</v>
      </c>
      <c r="M12" s="41"/>
      <c r="N12" s="41"/>
      <c r="O12" s="41"/>
      <c r="P12" s="41"/>
      <c r="Q12" s="41"/>
      <c r="R12" s="41"/>
    </row>
    <row r="13" spans="1:18" x14ac:dyDescent="0.25">
      <c r="A13" t="s">
        <v>50</v>
      </c>
      <c r="B13">
        <v>37</v>
      </c>
      <c r="C13">
        <v>34</v>
      </c>
      <c r="D13">
        <v>32</v>
      </c>
      <c r="E13">
        <v>36</v>
      </c>
      <c r="G13" s="29" t="s">
        <v>152</v>
      </c>
      <c r="H13" s="30" t="s">
        <v>51</v>
      </c>
      <c r="I13" s="55">
        <v>0.78979791703962676</v>
      </c>
      <c r="J13" s="55">
        <v>0.71081812533566413</v>
      </c>
      <c r="K13" s="55">
        <v>0.36857236128515919</v>
      </c>
      <c r="L13" s="55">
        <v>0.62306280122015001</v>
      </c>
      <c r="M13" s="41"/>
      <c r="N13" s="41"/>
      <c r="O13" s="41"/>
      <c r="P13" s="41"/>
      <c r="Q13" s="41"/>
      <c r="R13" s="41"/>
    </row>
    <row r="14" spans="1:18" x14ac:dyDescent="0.25">
      <c r="A14" t="s">
        <v>51</v>
      </c>
      <c r="B14">
        <v>30</v>
      </c>
      <c r="C14">
        <v>27</v>
      </c>
      <c r="D14">
        <v>14</v>
      </c>
      <c r="E14">
        <v>29</v>
      </c>
      <c r="G14" s="29" t="s">
        <v>153</v>
      </c>
      <c r="H14" s="30" t="s">
        <v>52</v>
      </c>
      <c r="I14" s="55">
        <v>0.67795642524281541</v>
      </c>
      <c r="J14" s="55">
        <v>0.57091067388868666</v>
      </c>
      <c r="K14" s="55">
        <v>0.24977341982630041</v>
      </c>
      <c r="L14" s="55">
        <v>0.49954683965260083</v>
      </c>
      <c r="M14" s="41"/>
      <c r="N14" s="41"/>
      <c r="O14" s="41"/>
      <c r="P14" s="41"/>
      <c r="Q14" s="41"/>
      <c r="R14" s="41"/>
    </row>
    <row r="15" spans="1:18" x14ac:dyDescent="0.25">
      <c r="A15" t="s">
        <v>52</v>
      </c>
      <c r="B15">
        <v>19</v>
      </c>
      <c r="C15">
        <v>16</v>
      </c>
      <c r="D15">
        <v>7</v>
      </c>
      <c r="E15">
        <v>13</v>
      </c>
      <c r="G15" s="29" t="s">
        <v>154</v>
      </c>
      <c r="H15" s="30" t="s">
        <v>53</v>
      </c>
      <c r="I15" s="55">
        <v>1.0472732350415686</v>
      </c>
      <c r="J15" s="55">
        <v>0.84848525987164114</v>
      </c>
      <c r="K15" s="55">
        <v>0.98424290145110371</v>
      </c>
      <c r="L15" s="55">
        <v>0.96000046545477113</v>
      </c>
      <c r="M15" s="41"/>
      <c r="N15" s="41"/>
      <c r="O15" s="41"/>
      <c r="P15" s="41"/>
      <c r="Q15" s="41"/>
      <c r="R15" s="41"/>
    </row>
    <row r="16" spans="1:18" x14ac:dyDescent="0.25">
      <c r="A16" t="s">
        <v>53</v>
      </c>
      <c r="B16">
        <v>216</v>
      </c>
      <c r="C16">
        <v>175</v>
      </c>
      <c r="D16">
        <v>203</v>
      </c>
      <c r="E16">
        <v>165</v>
      </c>
      <c r="G16" s="29" t="s">
        <v>155</v>
      </c>
      <c r="H16" s="30" t="s">
        <v>54</v>
      </c>
      <c r="I16" s="55">
        <v>0.9060706735125339</v>
      </c>
      <c r="J16" s="55">
        <v>0.71910370913693178</v>
      </c>
      <c r="K16" s="55">
        <v>0.54651881894406817</v>
      </c>
      <c r="L16" s="55">
        <v>0.72389773386451139</v>
      </c>
      <c r="M16" s="41"/>
      <c r="N16" s="41"/>
      <c r="O16" s="41"/>
      <c r="P16" s="41"/>
      <c r="Q16" s="41"/>
      <c r="R16" s="41"/>
    </row>
    <row r="17" spans="1:18" x14ac:dyDescent="0.25">
      <c r="A17" t="s">
        <v>54</v>
      </c>
      <c r="B17">
        <v>63</v>
      </c>
      <c r="C17">
        <v>50</v>
      </c>
      <c r="D17">
        <v>38</v>
      </c>
      <c r="E17">
        <v>33</v>
      </c>
      <c r="G17" s="29" t="s">
        <v>156</v>
      </c>
      <c r="H17" s="30" t="s">
        <v>55</v>
      </c>
      <c r="I17" s="55">
        <v>0.55834729201563371</v>
      </c>
      <c r="J17" s="55">
        <v>0.20938023450586266</v>
      </c>
      <c r="K17" s="55">
        <v>0.69793411501954217</v>
      </c>
      <c r="L17" s="55">
        <v>0.48855388051367948</v>
      </c>
      <c r="M17" s="41"/>
      <c r="N17" s="41"/>
      <c r="O17" s="41"/>
      <c r="P17" s="41"/>
      <c r="Q17" s="41"/>
      <c r="R17" s="41"/>
    </row>
    <row r="18" spans="1:18" x14ac:dyDescent="0.25">
      <c r="A18" t="s">
        <v>55</v>
      </c>
      <c r="B18">
        <v>8</v>
      </c>
      <c r="C18">
        <v>3</v>
      </c>
      <c r="D18">
        <v>10</v>
      </c>
      <c r="E18">
        <v>11</v>
      </c>
      <c r="G18" s="29" t="s">
        <v>157</v>
      </c>
      <c r="H18" s="30" t="s">
        <v>56</v>
      </c>
      <c r="I18" s="55">
        <v>0.79931943659398563</v>
      </c>
      <c r="J18" s="55">
        <v>0.62803670018098878</v>
      </c>
      <c r="K18" s="55">
        <v>0.57094245470998972</v>
      </c>
      <c r="L18" s="55">
        <v>0.66609953049498805</v>
      </c>
      <c r="M18" s="41"/>
      <c r="N18" s="41"/>
      <c r="O18" s="41"/>
      <c r="P18" s="41"/>
      <c r="Q18" s="41"/>
      <c r="R18" s="41"/>
    </row>
    <row r="19" spans="1:18" x14ac:dyDescent="0.25">
      <c r="A19" t="s">
        <v>56</v>
      </c>
      <c r="B19">
        <v>28</v>
      </c>
      <c r="C19">
        <v>22</v>
      </c>
      <c r="D19">
        <v>20</v>
      </c>
      <c r="E19">
        <v>15</v>
      </c>
      <c r="G19" s="29" t="s">
        <v>158</v>
      </c>
      <c r="H19" s="30" t="s">
        <v>57</v>
      </c>
      <c r="I19" s="55">
        <v>0.59137322929208069</v>
      </c>
      <c r="J19" s="55">
        <v>0.45490248407083139</v>
      </c>
      <c r="K19" s="55">
        <v>0.48522931634222011</v>
      </c>
      <c r="L19" s="55">
        <v>0.51050167656837742</v>
      </c>
      <c r="M19" s="41"/>
      <c r="N19" s="41"/>
      <c r="O19" s="41"/>
      <c r="P19" s="41"/>
      <c r="Q19" s="41"/>
      <c r="R19" s="41"/>
    </row>
    <row r="20" spans="1:18" x14ac:dyDescent="0.25">
      <c r="A20" t="s">
        <v>57</v>
      </c>
      <c r="B20">
        <v>39</v>
      </c>
      <c r="C20">
        <v>30</v>
      </c>
      <c r="D20">
        <v>32</v>
      </c>
      <c r="E20">
        <v>39</v>
      </c>
      <c r="G20" s="29" t="s">
        <v>159</v>
      </c>
      <c r="H20" s="30" t="s">
        <v>58</v>
      </c>
      <c r="I20" s="55">
        <v>0.47153288605071003</v>
      </c>
      <c r="J20" s="55">
        <v>0.5388947269150971</v>
      </c>
      <c r="K20" s="55">
        <v>0.63993748821167784</v>
      </c>
      <c r="L20" s="55">
        <v>0.55012170039249497</v>
      </c>
      <c r="M20" s="41"/>
      <c r="N20" s="41"/>
      <c r="O20" s="41"/>
      <c r="P20" s="41"/>
      <c r="Q20" s="41"/>
      <c r="R20" s="41"/>
    </row>
    <row r="21" spans="1:18" x14ac:dyDescent="0.25">
      <c r="A21" t="s">
        <v>58</v>
      </c>
      <c r="B21">
        <v>14</v>
      </c>
      <c r="C21">
        <v>16</v>
      </c>
      <c r="D21">
        <v>19</v>
      </c>
      <c r="E21">
        <v>18</v>
      </c>
      <c r="G21" s="29" t="s">
        <v>160</v>
      </c>
      <c r="H21" s="30" t="s">
        <v>59</v>
      </c>
      <c r="I21" s="55">
        <v>0.83876785002830845</v>
      </c>
      <c r="J21" s="55">
        <v>0.62907588752123134</v>
      </c>
      <c r="K21" s="55">
        <v>0.71295267252406214</v>
      </c>
      <c r="L21" s="55">
        <v>0.72693213669120071</v>
      </c>
      <c r="M21" s="41"/>
      <c r="N21" s="41"/>
      <c r="O21" s="41"/>
      <c r="P21" s="41"/>
      <c r="Q21" s="41"/>
      <c r="R21" s="41"/>
    </row>
    <row r="22" spans="1:18" x14ac:dyDescent="0.25">
      <c r="A22" t="s">
        <v>59</v>
      </c>
      <c r="B22">
        <v>20</v>
      </c>
      <c r="C22">
        <v>15</v>
      </c>
      <c r="D22">
        <v>17</v>
      </c>
      <c r="E22">
        <v>9</v>
      </c>
      <c r="G22" s="29" t="s">
        <v>163</v>
      </c>
      <c r="H22" s="30" t="s">
        <v>164</v>
      </c>
      <c r="I22" s="55">
        <v>0.7671811146206009</v>
      </c>
      <c r="J22" s="55">
        <v>0.580063769591186</v>
      </c>
      <c r="K22" s="55">
        <v>0.3368112210529467</v>
      </c>
      <c r="L22" s="55">
        <v>0.56135203508824449</v>
      </c>
      <c r="M22" s="41"/>
      <c r="N22" s="41"/>
      <c r="O22" s="41"/>
      <c r="P22" s="41"/>
      <c r="Q22" s="41"/>
      <c r="R22" s="41"/>
    </row>
    <row r="23" spans="1:18" x14ac:dyDescent="0.25">
      <c r="A23" t="s">
        <v>60</v>
      </c>
      <c r="B23">
        <v>41</v>
      </c>
      <c r="C23">
        <v>31</v>
      </c>
      <c r="D23">
        <v>18</v>
      </c>
      <c r="E23">
        <v>27</v>
      </c>
      <c r="G23" s="29" t="s">
        <v>165</v>
      </c>
      <c r="H23" s="30" t="s">
        <v>166</v>
      </c>
      <c r="I23" s="55">
        <v>0.61527818888707819</v>
      </c>
      <c r="J23" s="55">
        <v>0.53213248768612165</v>
      </c>
      <c r="K23" s="55">
        <v>0.51550334744593029</v>
      </c>
      <c r="L23" s="55">
        <v>0.55430467467304345</v>
      </c>
      <c r="M23" s="41"/>
      <c r="N23" s="41"/>
      <c r="O23" s="41"/>
      <c r="P23" s="41"/>
      <c r="Q23" s="41"/>
      <c r="R23" s="41"/>
    </row>
    <row r="24" spans="1:18" x14ac:dyDescent="0.25">
      <c r="A24" t="s">
        <v>61</v>
      </c>
      <c r="B24">
        <v>37</v>
      </c>
      <c r="C24">
        <v>32</v>
      </c>
      <c r="D24">
        <v>31</v>
      </c>
      <c r="E24">
        <v>30</v>
      </c>
      <c r="G24" s="29" t="s">
        <v>167</v>
      </c>
      <c r="H24" s="30" t="s">
        <v>62</v>
      </c>
      <c r="I24" s="55">
        <v>0.87942239537072053</v>
      </c>
      <c r="J24" s="55">
        <v>0.43971119768536027</v>
      </c>
      <c r="K24" s="55">
        <v>0.96736463490779256</v>
      </c>
      <c r="L24" s="55">
        <v>0.76216607598795783</v>
      </c>
      <c r="M24" s="41"/>
      <c r="N24" s="41"/>
      <c r="O24" s="41"/>
      <c r="P24" s="41"/>
      <c r="Q24" s="41"/>
      <c r="R24" s="41"/>
    </row>
    <row r="25" spans="1:18" x14ac:dyDescent="0.25">
      <c r="A25" t="s">
        <v>62</v>
      </c>
      <c r="B25">
        <v>10</v>
      </c>
      <c r="C25">
        <v>5</v>
      </c>
      <c r="D25">
        <v>11</v>
      </c>
      <c r="E25">
        <v>4</v>
      </c>
      <c r="G25" s="29" t="s">
        <v>168</v>
      </c>
      <c r="H25" s="30" t="s">
        <v>63</v>
      </c>
      <c r="I25" s="55">
        <v>0.53516652192844827</v>
      </c>
      <c r="J25" s="55">
        <v>0.72977252990242947</v>
      </c>
      <c r="K25" s="55">
        <v>0.58381802392194349</v>
      </c>
      <c r="L25" s="55">
        <v>0.61625235858427374</v>
      </c>
      <c r="M25" s="41"/>
      <c r="N25" s="41"/>
      <c r="O25" s="41"/>
      <c r="P25" s="41"/>
      <c r="Q25" s="41"/>
      <c r="R25" s="41"/>
    </row>
    <row r="26" spans="1:18" x14ac:dyDescent="0.25">
      <c r="A26" t="s">
        <v>63</v>
      </c>
      <c r="B26">
        <v>22</v>
      </c>
      <c r="C26">
        <v>30</v>
      </c>
      <c r="D26">
        <v>24</v>
      </c>
      <c r="E26">
        <v>19</v>
      </c>
      <c r="G26" s="29" t="s">
        <v>169</v>
      </c>
      <c r="H26" s="30" t="s">
        <v>64</v>
      </c>
      <c r="I26" s="55">
        <v>0.87659705025092594</v>
      </c>
      <c r="J26" s="55">
        <v>0.84007217315713734</v>
      </c>
      <c r="K26" s="55">
        <v>0.32872389384409717</v>
      </c>
      <c r="L26" s="55">
        <v>0.68179770575072007</v>
      </c>
      <c r="M26" s="41"/>
      <c r="N26" s="41"/>
      <c r="O26" s="41"/>
      <c r="P26" s="41"/>
      <c r="Q26" s="41"/>
      <c r="R26" s="41"/>
    </row>
    <row r="27" spans="1:18" x14ac:dyDescent="0.25">
      <c r="A27" t="s">
        <v>64</v>
      </c>
      <c r="B27">
        <v>48</v>
      </c>
      <c r="C27">
        <v>46</v>
      </c>
      <c r="D27">
        <v>18</v>
      </c>
      <c r="E27">
        <v>21</v>
      </c>
      <c r="G27" s="29" t="s">
        <v>170</v>
      </c>
      <c r="H27" s="30" t="s">
        <v>65</v>
      </c>
      <c r="I27" s="55">
        <v>1.296458000480452</v>
      </c>
      <c r="J27" s="55">
        <v>0.87701570620736458</v>
      </c>
      <c r="K27" s="55">
        <v>0.87701570620736458</v>
      </c>
      <c r="L27" s="55">
        <v>1.0168298042983939</v>
      </c>
      <c r="M27" s="41"/>
      <c r="N27" s="41"/>
      <c r="O27" s="41"/>
      <c r="P27" s="41"/>
      <c r="Q27" s="41"/>
      <c r="R27" s="41"/>
    </row>
    <row r="28" spans="1:18" x14ac:dyDescent="0.25">
      <c r="A28" t="s">
        <v>65</v>
      </c>
      <c r="B28">
        <v>68</v>
      </c>
      <c r="C28">
        <v>46</v>
      </c>
      <c r="D28">
        <v>46</v>
      </c>
      <c r="E28">
        <v>28</v>
      </c>
      <c r="G28" s="29" t="s">
        <v>171</v>
      </c>
      <c r="H28" s="30" t="s">
        <v>66</v>
      </c>
      <c r="I28" s="55">
        <v>0.79139900822549814</v>
      </c>
      <c r="J28" s="55">
        <v>0.72404590114247702</v>
      </c>
      <c r="K28" s="55">
        <v>0.53882485666416902</v>
      </c>
      <c r="L28" s="55">
        <v>0.68475658867738132</v>
      </c>
      <c r="M28" s="41"/>
      <c r="N28" s="41"/>
      <c r="O28" s="41"/>
      <c r="P28" s="41"/>
      <c r="Q28" s="41"/>
      <c r="R28" s="41"/>
    </row>
    <row r="29" spans="1:18" x14ac:dyDescent="0.25">
      <c r="A29" t="s">
        <v>66</v>
      </c>
      <c r="B29">
        <v>47</v>
      </c>
      <c r="C29">
        <v>43</v>
      </c>
      <c r="D29">
        <v>32</v>
      </c>
      <c r="E29">
        <v>27</v>
      </c>
      <c r="G29" s="29" t="s">
        <v>172</v>
      </c>
      <c r="H29" s="30" t="s">
        <v>67</v>
      </c>
      <c r="I29" s="55">
        <v>1.0519524236983842</v>
      </c>
      <c r="J29" s="55">
        <v>0.70130161579892281</v>
      </c>
      <c r="K29" s="55">
        <v>0.77143177737881508</v>
      </c>
      <c r="L29" s="55">
        <v>0.84156193895870735</v>
      </c>
      <c r="M29" s="41"/>
      <c r="N29" s="41"/>
      <c r="O29" s="41"/>
      <c r="P29" s="41"/>
      <c r="Q29" s="41"/>
      <c r="R29" s="41"/>
    </row>
    <row r="30" spans="1:18" x14ac:dyDescent="0.25">
      <c r="A30" t="s">
        <v>67</v>
      </c>
      <c r="B30">
        <v>45</v>
      </c>
      <c r="C30">
        <v>30</v>
      </c>
      <c r="D30">
        <v>33</v>
      </c>
      <c r="E30">
        <v>35</v>
      </c>
      <c r="G30" s="29" t="s">
        <v>173</v>
      </c>
      <c r="H30" s="30" t="s">
        <v>68</v>
      </c>
      <c r="I30" s="55">
        <v>0.60685069413966453</v>
      </c>
      <c r="J30" s="55">
        <v>0.52015773783399821</v>
      </c>
      <c r="K30" s="55">
        <v>0.53099435737220646</v>
      </c>
      <c r="L30" s="55">
        <v>0.55266759644862307</v>
      </c>
      <c r="M30" s="41"/>
      <c r="N30" s="41"/>
      <c r="O30" s="41"/>
      <c r="P30" s="41"/>
      <c r="Q30" s="41"/>
      <c r="R30" s="41"/>
    </row>
    <row r="31" spans="1:18" x14ac:dyDescent="0.25">
      <c r="A31" t="s">
        <v>68</v>
      </c>
      <c r="B31">
        <v>56</v>
      </c>
      <c r="C31">
        <v>48</v>
      </c>
      <c r="D31">
        <v>49</v>
      </c>
      <c r="E31">
        <v>50</v>
      </c>
      <c r="G31" s="29" t="s">
        <v>161</v>
      </c>
      <c r="H31" s="30" t="s">
        <v>69</v>
      </c>
      <c r="I31" s="55">
        <v>0.73930776149931621</v>
      </c>
      <c r="J31" s="55">
        <v>1.7250514434984041</v>
      </c>
      <c r="K31" s="55">
        <v>0.73930776149931621</v>
      </c>
      <c r="L31" s="55">
        <v>1.0678889888323455</v>
      </c>
      <c r="M31" s="41"/>
      <c r="N31" s="41"/>
      <c r="O31" s="41"/>
      <c r="P31" s="41"/>
      <c r="Q31" s="41"/>
      <c r="R31" s="41"/>
    </row>
    <row r="32" spans="1:18" ht="33.75" customHeight="1" x14ac:dyDescent="0.25">
      <c r="A32" t="s">
        <v>69</v>
      </c>
      <c r="B32">
        <v>12</v>
      </c>
      <c r="C32">
        <v>28</v>
      </c>
      <c r="D32">
        <v>12</v>
      </c>
      <c r="E32">
        <v>18</v>
      </c>
      <c r="G32" s="29" t="s">
        <v>162</v>
      </c>
      <c r="H32" s="30" t="s">
        <v>70</v>
      </c>
      <c r="I32" s="55">
        <v>1.1220885808785419</v>
      </c>
      <c r="J32" s="55">
        <v>1.1755213704441867</v>
      </c>
      <c r="K32" s="55">
        <v>1.3358197391411213</v>
      </c>
      <c r="L32" s="55">
        <v>1.2111432301546168</v>
      </c>
      <c r="M32" s="54"/>
      <c r="N32" s="54"/>
      <c r="O32" s="57" t="s">
        <v>271</v>
      </c>
      <c r="P32" s="41"/>
      <c r="Q32" s="41"/>
      <c r="R32" s="41"/>
    </row>
    <row r="33" spans="1:18" ht="17.25" customHeight="1" x14ac:dyDescent="0.25">
      <c r="A33" t="s">
        <v>70</v>
      </c>
      <c r="B33">
        <v>21</v>
      </c>
      <c r="C33">
        <v>22</v>
      </c>
      <c r="D33">
        <v>25</v>
      </c>
      <c r="E33">
        <v>11</v>
      </c>
      <c r="G33" s="29" t="s">
        <v>174</v>
      </c>
      <c r="H33" s="30" t="s">
        <v>71</v>
      </c>
      <c r="I33" s="55">
        <v>0.88925933987757422</v>
      </c>
      <c r="J33" s="55">
        <v>0.80962417511241835</v>
      </c>
      <c r="K33" s="55">
        <v>0.61053626319952847</v>
      </c>
      <c r="L33" s="55">
        <v>0.76980659272984031</v>
      </c>
      <c r="M33" s="41"/>
      <c r="N33" s="41"/>
      <c r="O33" s="57" t="s">
        <v>272</v>
      </c>
      <c r="P33" s="41"/>
      <c r="Q33" s="41"/>
      <c r="R33" s="41"/>
    </row>
    <row r="34" spans="1:18" x14ac:dyDescent="0.25">
      <c r="A34" t="s">
        <v>71</v>
      </c>
      <c r="B34">
        <v>67</v>
      </c>
      <c r="C34">
        <v>61</v>
      </c>
      <c r="D34">
        <v>46</v>
      </c>
      <c r="E34">
        <v>37</v>
      </c>
      <c r="G34" s="29" t="s">
        <v>175</v>
      </c>
      <c r="H34" s="30" t="s">
        <v>72</v>
      </c>
      <c r="I34" s="55">
        <v>0.99169797287292838</v>
      </c>
      <c r="J34" s="55">
        <v>1.1569809683517498</v>
      </c>
      <c r="K34" s="55">
        <v>0.81952818591582277</v>
      </c>
      <c r="L34" s="55">
        <v>0.98940237571350031</v>
      </c>
      <c r="O34" s="57" t="s">
        <v>273</v>
      </c>
      <c r="P34" s="41"/>
    </row>
    <row r="35" spans="1:18" x14ac:dyDescent="0.25">
      <c r="A35" t="s">
        <v>72</v>
      </c>
      <c r="B35">
        <v>144</v>
      </c>
      <c r="C35">
        <v>168</v>
      </c>
      <c r="D35">
        <v>119</v>
      </c>
      <c r="E35">
        <v>142</v>
      </c>
      <c r="G35" s="29" t="s">
        <v>176</v>
      </c>
      <c r="H35" s="30" t="s">
        <v>73</v>
      </c>
      <c r="I35" s="55">
        <v>0.26003879778863004</v>
      </c>
      <c r="J35" s="55">
        <v>0.26003879778863004</v>
      </c>
      <c r="K35" s="55">
        <v>0.20803103823090405</v>
      </c>
      <c r="L35" s="55">
        <v>0.24270287793605472</v>
      </c>
    </row>
    <row r="36" spans="1:18" x14ac:dyDescent="0.25">
      <c r="A36" t="s">
        <v>73</v>
      </c>
      <c r="B36">
        <v>5</v>
      </c>
      <c r="C36">
        <v>5</v>
      </c>
      <c r="D36">
        <v>4</v>
      </c>
      <c r="E36">
        <v>11</v>
      </c>
      <c r="G36" s="29" t="s">
        <v>177</v>
      </c>
      <c r="H36" s="30" t="s">
        <v>74</v>
      </c>
      <c r="I36" s="55">
        <v>0.84456947773488844</v>
      </c>
      <c r="J36" s="55">
        <v>0.8505171501133032</v>
      </c>
      <c r="K36" s="55">
        <v>0.60666258259830019</v>
      </c>
      <c r="L36" s="55">
        <v>0.76724973681549724</v>
      </c>
    </row>
    <row r="37" spans="1:18" x14ac:dyDescent="0.25">
      <c r="A37" t="s">
        <v>74</v>
      </c>
      <c r="B37">
        <v>142</v>
      </c>
      <c r="C37">
        <v>143</v>
      </c>
      <c r="D37">
        <v>102</v>
      </c>
      <c r="E37">
        <v>105</v>
      </c>
      <c r="G37" s="29" t="s">
        <v>178</v>
      </c>
      <c r="H37" s="30" t="s">
        <v>75</v>
      </c>
      <c r="I37" s="55">
        <v>1.010028847409276</v>
      </c>
      <c r="J37" s="55">
        <v>1.0018172307636721</v>
      </c>
      <c r="K37" s="55">
        <v>1.1578379470301456</v>
      </c>
      <c r="L37" s="55">
        <v>1.0565613417343647</v>
      </c>
    </row>
    <row r="38" spans="1:18" x14ac:dyDescent="0.25">
      <c r="A38" t="s">
        <v>75</v>
      </c>
      <c r="B38">
        <v>123</v>
      </c>
      <c r="C38">
        <v>122</v>
      </c>
      <c r="D38">
        <v>141</v>
      </c>
      <c r="E38">
        <v>102</v>
      </c>
      <c r="G38" s="29" t="s">
        <v>179</v>
      </c>
      <c r="H38" s="30" t="s">
        <v>180</v>
      </c>
      <c r="I38" s="55">
        <v>0.79432419258751108</v>
      </c>
      <c r="J38" s="55">
        <v>0.8033506038669147</v>
      </c>
      <c r="K38" s="55">
        <v>0.52353185420540505</v>
      </c>
      <c r="L38" s="55">
        <v>0.70706888355327691</v>
      </c>
    </row>
    <row r="39" spans="1:18" x14ac:dyDescent="0.25">
      <c r="A39" t="s">
        <v>76</v>
      </c>
      <c r="B39">
        <v>88</v>
      </c>
      <c r="C39">
        <v>89</v>
      </c>
      <c r="D39">
        <v>58</v>
      </c>
      <c r="E39">
        <v>61</v>
      </c>
      <c r="G39" s="29" t="s">
        <v>181</v>
      </c>
      <c r="H39" s="30" t="s">
        <v>77</v>
      </c>
      <c r="I39" s="55">
        <v>0.55805907055261794</v>
      </c>
      <c r="J39" s="55">
        <v>0.372039380368412</v>
      </c>
      <c r="K39" s="55">
        <v>0.60456399309866948</v>
      </c>
      <c r="L39" s="55">
        <v>0.51155414800656651</v>
      </c>
    </row>
    <row r="40" spans="1:18" x14ac:dyDescent="0.25">
      <c r="A40" t="s">
        <v>77</v>
      </c>
      <c r="B40">
        <v>12</v>
      </c>
      <c r="C40">
        <v>8</v>
      </c>
      <c r="D40">
        <v>13</v>
      </c>
      <c r="E40">
        <v>15</v>
      </c>
      <c r="G40" s="29" t="s">
        <v>182</v>
      </c>
      <c r="H40" s="30" t="s">
        <v>78</v>
      </c>
      <c r="I40" s="55">
        <v>0.88033048258412872</v>
      </c>
      <c r="J40" s="55">
        <v>0.89663289892827924</v>
      </c>
      <c r="K40" s="55">
        <v>0.7010039027984728</v>
      </c>
      <c r="L40" s="55">
        <v>0.82598909477029359</v>
      </c>
    </row>
    <row r="41" spans="1:18" x14ac:dyDescent="0.25">
      <c r="A41" t="s">
        <v>78</v>
      </c>
      <c r="B41">
        <v>54</v>
      </c>
      <c r="C41">
        <v>55</v>
      </c>
      <c r="D41">
        <v>43</v>
      </c>
      <c r="E41">
        <v>33</v>
      </c>
      <c r="G41" s="29" t="s">
        <v>183</v>
      </c>
      <c r="H41" s="30" t="s">
        <v>79</v>
      </c>
      <c r="I41" s="55">
        <v>1.1353783103859898</v>
      </c>
      <c r="J41" s="55">
        <v>0.97207047122088164</v>
      </c>
      <c r="K41" s="55">
        <v>0.82431575959530756</v>
      </c>
      <c r="L41" s="55">
        <v>0.97725484706739296</v>
      </c>
    </row>
    <row r="42" spans="1:18" x14ac:dyDescent="0.25">
      <c r="A42" t="s">
        <v>79</v>
      </c>
      <c r="B42">
        <v>146</v>
      </c>
      <c r="C42">
        <v>125</v>
      </c>
      <c r="D42">
        <v>106</v>
      </c>
      <c r="E42">
        <v>101</v>
      </c>
      <c r="G42" s="29" t="s">
        <v>184</v>
      </c>
      <c r="H42" s="30" t="s">
        <v>80</v>
      </c>
      <c r="I42" s="55">
        <v>0.70004044678136956</v>
      </c>
      <c r="J42" s="55">
        <v>0.81671385457826451</v>
      </c>
      <c r="K42" s="55">
        <v>0.66114931084907125</v>
      </c>
      <c r="L42" s="55">
        <v>0.72596787073623503</v>
      </c>
    </row>
    <row r="43" spans="1:18" x14ac:dyDescent="0.25">
      <c r="A43" t="s">
        <v>80</v>
      </c>
      <c r="B43">
        <v>18</v>
      </c>
      <c r="C43">
        <v>21</v>
      </c>
      <c r="D43">
        <v>17</v>
      </c>
      <c r="E43">
        <v>24</v>
      </c>
      <c r="G43" s="29" t="s">
        <v>185</v>
      </c>
      <c r="H43" s="30" t="s">
        <v>81</v>
      </c>
      <c r="I43" s="55">
        <v>0.54459524734095455</v>
      </c>
      <c r="J43" s="55">
        <v>0.47356108464430829</v>
      </c>
      <c r="K43" s="55">
        <v>0.54459524734095455</v>
      </c>
      <c r="L43" s="55">
        <v>0.52091719310873918</v>
      </c>
    </row>
    <row r="44" spans="1:18" x14ac:dyDescent="0.25">
      <c r="A44" t="s">
        <v>81</v>
      </c>
      <c r="B44">
        <v>23</v>
      </c>
      <c r="C44">
        <v>20</v>
      </c>
      <c r="D44">
        <v>23</v>
      </c>
      <c r="E44">
        <v>12</v>
      </c>
      <c r="G44" s="29" t="s">
        <v>186</v>
      </c>
      <c r="H44" s="30" t="s">
        <v>187</v>
      </c>
      <c r="I44" s="55">
        <v>0.67567982604315757</v>
      </c>
      <c r="J44" s="55">
        <v>0.61425438731196136</v>
      </c>
      <c r="K44" s="55">
        <v>0.58354166794636331</v>
      </c>
      <c r="L44" s="55">
        <v>0.62449196043382749</v>
      </c>
    </row>
    <row r="45" spans="1:18" x14ac:dyDescent="0.25">
      <c r="A45" t="s">
        <v>82</v>
      </c>
      <c r="B45">
        <v>22</v>
      </c>
      <c r="C45">
        <v>20</v>
      </c>
      <c r="D45">
        <v>19</v>
      </c>
      <c r="E45">
        <v>27</v>
      </c>
      <c r="G45" s="29" t="s">
        <v>188</v>
      </c>
      <c r="H45" s="30" t="s">
        <v>83</v>
      </c>
      <c r="I45" s="55">
        <v>1.029250249821184</v>
      </c>
      <c r="J45" s="55">
        <v>0.79473753467205355</v>
      </c>
      <c r="K45" s="55">
        <v>0.79473753467205355</v>
      </c>
      <c r="L45" s="55">
        <v>0.87290843972176368</v>
      </c>
    </row>
    <row r="46" spans="1:18" x14ac:dyDescent="0.25">
      <c r="A46" t="s">
        <v>83</v>
      </c>
      <c r="B46">
        <v>79</v>
      </c>
      <c r="C46">
        <v>61</v>
      </c>
      <c r="D46">
        <v>61</v>
      </c>
      <c r="E46">
        <v>60</v>
      </c>
      <c r="G46" s="29" t="s">
        <v>189</v>
      </c>
      <c r="H46" s="30" t="s">
        <v>84</v>
      </c>
      <c r="I46" s="55">
        <v>0.39608492060697814</v>
      </c>
      <c r="J46" s="55">
        <v>0.74816040559095875</v>
      </c>
      <c r="K46" s="55">
        <v>0.52811322747597089</v>
      </c>
      <c r="L46" s="55">
        <v>0.55745285122463584</v>
      </c>
    </row>
    <row r="47" spans="1:18" x14ac:dyDescent="0.25">
      <c r="A47" t="s">
        <v>84</v>
      </c>
      <c r="B47">
        <v>9</v>
      </c>
      <c r="C47">
        <v>17</v>
      </c>
      <c r="D47">
        <v>12</v>
      </c>
      <c r="E47">
        <v>14</v>
      </c>
      <c r="G47" s="29" t="s">
        <v>190</v>
      </c>
      <c r="H47" s="30" t="s">
        <v>85</v>
      </c>
      <c r="I47" s="55">
        <v>0.6968400670860786</v>
      </c>
      <c r="J47" s="55">
        <v>0.6968400670860786</v>
      </c>
      <c r="K47" s="55">
        <v>0.62242025409630319</v>
      </c>
      <c r="L47" s="55">
        <v>0.67203346275615339</v>
      </c>
    </row>
    <row r="48" spans="1:18" x14ac:dyDescent="0.25">
      <c r="A48" t="s">
        <v>85</v>
      </c>
      <c r="B48">
        <v>103</v>
      </c>
      <c r="C48">
        <v>103</v>
      </c>
      <c r="D48">
        <v>92</v>
      </c>
      <c r="E48">
        <v>84</v>
      </c>
      <c r="G48" s="29" t="s">
        <v>191</v>
      </c>
      <c r="H48" s="30" t="s">
        <v>86</v>
      </c>
      <c r="I48" s="55">
        <v>1.1366948411541824</v>
      </c>
      <c r="J48" s="55">
        <v>0.88895365782570679</v>
      </c>
      <c r="K48" s="55">
        <v>0.97639172252987472</v>
      </c>
      <c r="L48" s="55">
        <v>1.000680073836588</v>
      </c>
    </row>
    <row r="49" spans="1:12" x14ac:dyDescent="0.25">
      <c r="A49" t="s">
        <v>86</v>
      </c>
      <c r="B49">
        <v>78</v>
      </c>
      <c r="C49">
        <v>61</v>
      </c>
      <c r="D49">
        <v>67</v>
      </c>
      <c r="E49">
        <v>68</v>
      </c>
      <c r="G49" s="29" t="s">
        <v>192</v>
      </c>
      <c r="H49" s="30" t="s">
        <v>87</v>
      </c>
      <c r="I49" s="55">
        <v>0.68759239522810889</v>
      </c>
      <c r="J49" s="55">
        <v>0.4583949301520725</v>
      </c>
      <c r="K49" s="55">
        <v>0.34379619761405444</v>
      </c>
      <c r="L49" s="55">
        <v>0.49659450766474528</v>
      </c>
    </row>
    <row r="50" spans="1:12" x14ac:dyDescent="0.25">
      <c r="A50" t="s">
        <v>87</v>
      </c>
      <c r="B50">
        <v>12</v>
      </c>
      <c r="C50">
        <v>8</v>
      </c>
      <c r="D50">
        <v>6</v>
      </c>
      <c r="E50">
        <v>10</v>
      </c>
      <c r="G50" s="29" t="s">
        <v>193</v>
      </c>
      <c r="H50" s="30" t="s">
        <v>88</v>
      </c>
      <c r="I50" s="55">
        <v>0.48612271560302006</v>
      </c>
      <c r="J50" s="55">
        <v>0.75956674312971872</v>
      </c>
      <c r="K50" s="55">
        <v>0.85071475230528515</v>
      </c>
      <c r="L50" s="55">
        <v>0.6988014036793414</v>
      </c>
    </row>
    <row r="51" spans="1:12" x14ac:dyDescent="0.25">
      <c r="A51" t="s">
        <v>88</v>
      </c>
      <c r="B51">
        <v>16</v>
      </c>
      <c r="C51">
        <v>25</v>
      </c>
      <c r="D51">
        <v>28</v>
      </c>
      <c r="E51">
        <v>24</v>
      </c>
      <c r="G51" s="29" t="s">
        <v>194</v>
      </c>
      <c r="H51" s="30" t="s">
        <v>89</v>
      </c>
      <c r="I51" s="55">
        <v>0.52237733927102237</v>
      </c>
      <c r="J51" s="55">
        <v>0.3917830044532668</v>
      </c>
      <c r="K51" s="55">
        <v>0.3917830044532668</v>
      </c>
      <c r="L51" s="55">
        <v>0.43531444939251868</v>
      </c>
    </row>
    <row r="52" spans="1:12" x14ac:dyDescent="0.25">
      <c r="A52" t="s">
        <v>89</v>
      </c>
      <c r="B52">
        <v>4</v>
      </c>
      <c r="C52">
        <v>3</v>
      </c>
      <c r="D52">
        <v>3</v>
      </c>
      <c r="E52">
        <v>3</v>
      </c>
      <c r="G52" s="29" t="s">
        <v>195</v>
      </c>
      <c r="H52" s="30" t="s">
        <v>90</v>
      </c>
      <c r="I52" s="55">
        <v>0.6907073206493618</v>
      </c>
      <c r="J52" s="55">
        <v>0.42411853022329238</v>
      </c>
      <c r="K52" s="55">
        <v>0.30294180730235171</v>
      </c>
      <c r="L52" s="55">
        <v>0.4725892193916687</v>
      </c>
    </row>
    <row r="53" spans="1:12" x14ac:dyDescent="0.25">
      <c r="A53" t="s">
        <v>90</v>
      </c>
      <c r="B53">
        <v>57</v>
      </c>
      <c r="C53">
        <v>35</v>
      </c>
      <c r="D53">
        <v>25</v>
      </c>
      <c r="E53">
        <v>39</v>
      </c>
      <c r="G53" s="29" t="s">
        <v>196</v>
      </c>
      <c r="H53" s="30" t="s">
        <v>91</v>
      </c>
      <c r="I53" s="55">
        <v>0.4478088914490892</v>
      </c>
      <c r="J53" s="55">
        <v>0.5292286898943781</v>
      </c>
      <c r="K53" s="55">
        <v>0.38674404261512246</v>
      </c>
      <c r="L53" s="55">
        <v>0.45459387465286327</v>
      </c>
    </row>
    <row r="54" spans="1:12" x14ac:dyDescent="0.25">
      <c r="A54" t="s">
        <v>91</v>
      </c>
      <c r="B54">
        <v>22</v>
      </c>
      <c r="C54">
        <v>26</v>
      </c>
      <c r="D54">
        <v>19</v>
      </c>
      <c r="E54">
        <v>24</v>
      </c>
      <c r="G54" s="29" t="s">
        <v>197</v>
      </c>
      <c r="H54" s="30" t="s">
        <v>92</v>
      </c>
      <c r="I54" s="55">
        <v>1.0488049844901297</v>
      </c>
      <c r="J54" s="55">
        <v>1.1910158298447235</v>
      </c>
      <c r="K54" s="55">
        <v>0.7999360051195904</v>
      </c>
      <c r="L54" s="55">
        <v>1.0132522731514813</v>
      </c>
    </row>
    <row r="55" spans="1:12" x14ac:dyDescent="0.25">
      <c r="A55" t="s">
        <v>92</v>
      </c>
      <c r="B55">
        <v>59</v>
      </c>
      <c r="C55">
        <v>67</v>
      </c>
      <c r="D55">
        <v>45</v>
      </c>
      <c r="E55">
        <v>60</v>
      </c>
      <c r="G55" s="29" t="s">
        <v>198</v>
      </c>
      <c r="H55" s="30" t="s">
        <v>93</v>
      </c>
      <c r="I55" s="55">
        <v>1.0219846942762845</v>
      </c>
      <c r="J55" s="55">
        <v>0.36070048033280633</v>
      </c>
      <c r="K55" s="55">
        <v>0.96186794755415017</v>
      </c>
      <c r="L55" s="55">
        <v>0.78151770738774695</v>
      </c>
    </row>
    <row r="56" spans="1:12" x14ac:dyDescent="0.25">
      <c r="A56" t="s">
        <v>93</v>
      </c>
      <c r="B56">
        <v>17</v>
      </c>
      <c r="C56">
        <v>6</v>
      </c>
      <c r="D56">
        <v>16</v>
      </c>
      <c r="E56">
        <v>6</v>
      </c>
      <c r="G56" s="29" t="s">
        <v>199</v>
      </c>
      <c r="H56" s="30" t="s">
        <v>94</v>
      </c>
      <c r="I56" s="55">
        <v>0.91542158433321352</v>
      </c>
      <c r="J56" s="55">
        <v>0.75195344427371102</v>
      </c>
      <c r="K56" s="55">
        <v>0.29424265210710432</v>
      </c>
      <c r="L56" s="55">
        <v>0.65387256023800966</v>
      </c>
    </row>
    <row r="57" spans="1:12" x14ac:dyDescent="0.25">
      <c r="A57" t="s">
        <v>94</v>
      </c>
      <c r="B57">
        <v>28</v>
      </c>
      <c r="C57">
        <v>23</v>
      </c>
      <c r="D57">
        <v>9</v>
      </c>
      <c r="E57">
        <v>14</v>
      </c>
      <c r="G57" s="29" t="s">
        <v>200</v>
      </c>
      <c r="H57" s="30" t="s">
        <v>95</v>
      </c>
      <c r="I57" s="55">
        <v>1.067022705695986</v>
      </c>
      <c r="J57" s="55">
        <v>1.1764609319212154</v>
      </c>
      <c r="K57" s="55">
        <v>0.82078669668922011</v>
      </c>
      <c r="L57" s="55">
        <v>1.0214234447688071</v>
      </c>
    </row>
    <row r="58" spans="1:12" x14ac:dyDescent="0.25">
      <c r="A58" t="s">
        <v>95</v>
      </c>
      <c r="B58">
        <v>78</v>
      </c>
      <c r="C58">
        <v>86</v>
      </c>
      <c r="D58">
        <v>60</v>
      </c>
      <c r="E58">
        <v>58</v>
      </c>
      <c r="G58" s="29" t="s">
        <v>201</v>
      </c>
      <c r="H58" s="30" t="s">
        <v>96</v>
      </c>
      <c r="I58" s="55">
        <v>0.84195873279597655</v>
      </c>
      <c r="J58" s="55">
        <v>0.56130582186398437</v>
      </c>
      <c r="K58" s="55">
        <v>0.44904465749118749</v>
      </c>
      <c r="L58" s="55">
        <v>0.6174364040503828</v>
      </c>
    </row>
    <row r="59" spans="1:12" x14ac:dyDescent="0.25">
      <c r="A59" t="s">
        <v>96</v>
      </c>
      <c r="B59">
        <v>15</v>
      </c>
      <c r="C59">
        <v>10</v>
      </c>
      <c r="D59">
        <v>8</v>
      </c>
      <c r="E59">
        <v>6</v>
      </c>
      <c r="G59" s="29" t="s">
        <v>202</v>
      </c>
      <c r="H59" s="30" t="s">
        <v>97</v>
      </c>
      <c r="I59" s="55">
        <v>0.35023043865713871</v>
      </c>
      <c r="J59" s="55">
        <v>0.41508792729734956</v>
      </c>
      <c r="K59" s="55">
        <v>0.29834444774496999</v>
      </c>
      <c r="L59" s="55">
        <v>0.3545542712331527</v>
      </c>
    </row>
    <row r="60" spans="1:12" x14ac:dyDescent="0.25">
      <c r="A60" t="s">
        <v>97</v>
      </c>
      <c r="B60">
        <v>27</v>
      </c>
      <c r="C60">
        <v>32</v>
      </c>
      <c r="D60">
        <v>23</v>
      </c>
      <c r="E60">
        <v>27</v>
      </c>
      <c r="G60" s="29" t="s">
        <v>203</v>
      </c>
      <c r="H60" s="30" t="s">
        <v>98</v>
      </c>
      <c r="I60" s="55">
        <v>1.0436634309908674</v>
      </c>
      <c r="J60" s="55">
        <v>0.95748938623015367</v>
      </c>
      <c r="K60" s="55">
        <v>0.80429108443332908</v>
      </c>
      <c r="L60" s="55">
        <v>0.93514796721811655</v>
      </c>
    </row>
    <row r="61" spans="1:12" x14ac:dyDescent="0.25">
      <c r="A61" t="s">
        <v>98</v>
      </c>
      <c r="B61">
        <v>109</v>
      </c>
      <c r="C61">
        <v>100</v>
      </c>
      <c r="D61">
        <v>84</v>
      </c>
      <c r="E61">
        <v>72</v>
      </c>
      <c r="G61" s="29" t="s">
        <v>204</v>
      </c>
      <c r="H61" s="30" t="s">
        <v>99</v>
      </c>
      <c r="I61" s="55">
        <v>0.80251588730670642</v>
      </c>
      <c r="J61" s="55">
        <v>1.2037738309600599</v>
      </c>
      <c r="K61" s="55">
        <v>1.0031448591333831</v>
      </c>
      <c r="L61" s="55">
        <v>1.0031448591333831</v>
      </c>
    </row>
    <row r="62" spans="1:12" x14ac:dyDescent="0.25">
      <c r="A62" t="s">
        <v>99</v>
      </c>
      <c r="B62">
        <v>16</v>
      </c>
      <c r="C62">
        <v>24</v>
      </c>
      <c r="D62">
        <v>20</v>
      </c>
      <c r="E62">
        <v>13</v>
      </c>
      <c r="G62" s="29" t="s">
        <v>205</v>
      </c>
      <c r="H62" s="30" t="s">
        <v>100</v>
      </c>
      <c r="I62" s="55">
        <v>1.1086078991957031</v>
      </c>
      <c r="J62" s="55">
        <v>0.94749533253058349</v>
      </c>
      <c r="K62" s="55">
        <v>0.75185864443722417</v>
      </c>
      <c r="L62" s="55">
        <v>0.93598729205450348</v>
      </c>
    </row>
    <row r="63" spans="1:12" x14ac:dyDescent="0.25">
      <c r="A63" t="s">
        <v>100</v>
      </c>
      <c r="B63">
        <v>289</v>
      </c>
      <c r="C63">
        <v>247</v>
      </c>
      <c r="D63">
        <v>196</v>
      </c>
      <c r="E63">
        <v>199</v>
      </c>
      <c r="G63" s="29" t="s">
        <v>206</v>
      </c>
      <c r="H63" s="30" t="s">
        <v>101</v>
      </c>
      <c r="I63" s="55">
        <v>0.99638300962890136</v>
      </c>
      <c r="J63" s="55">
        <v>0.70827225985668885</v>
      </c>
      <c r="K63" s="55">
        <v>0.68426303070900463</v>
      </c>
      <c r="L63" s="55">
        <v>0.79630610006486491</v>
      </c>
    </row>
    <row r="64" spans="1:12" x14ac:dyDescent="0.25">
      <c r="A64" t="s">
        <v>101</v>
      </c>
      <c r="B64">
        <v>83</v>
      </c>
      <c r="C64">
        <v>59</v>
      </c>
      <c r="D64">
        <v>57</v>
      </c>
      <c r="E64">
        <v>48</v>
      </c>
      <c r="G64" s="29" t="s">
        <v>207</v>
      </c>
      <c r="H64" s="30" t="s">
        <v>102</v>
      </c>
      <c r="I64" s="55">
        <v>0.65882421837826755</v>
      </c>
      <c r="J64" s="55">
        <v>1.0980403639637792</v>
      </c>
      <c r="K64" s="55">
        <v>0.36601345465459312</v>
      </c>
      <c r="L64" s="55">
        <v>0.70762601233221334</v>
      </c>
    </row>
    <row r="65" spans="1:12" x14ac:dyDescent="0.25">
      <c r="A65" t="s">
        <v>102</v>
      </c>
      <c r="B65">
        <v>18</v>
      </c>
      <c r="C65">
        <v>30</v>
      </c>
      <c r="D65">
        <v>10</v>
      </c>
      <c r="E65">
        <v>18</v>
      </c>
      <c r="G65" s="29" t="s">
        <v>208</v>
      </c>
      <c r="H65" s="30" t="s">
        <v>103</v>
      </c>
      <c r="I65" s="55">
        <v>0.75520663483356276</v>
      </c>
      <c r="J65" s="55">
        <v>0.73461009024719293</v>
      </c>
      <c r="K65" s="55">
        <v>0.7414756051093162</v>
      </c>
      <c r="L65" s="55">
        <v>0.7437641100633573</v>
      </c>
    </row>
    <row r="66" spans="1:12" x14ac:dyDescent="0.25">
      <c r="A66" t="s">
        <v>103</v>
      </c>
      <c r="B66">
        <v>110</v>
      </c>
      <c r="C66">
        <v>107</v>
      </c>
      <c r="D66">
        <v>108</v>
      </c>
      <c r="E66">
        <v>82</v>
      </c>
      <c r="G66" s="29" t="s">
        <v>209</v>
      </c>
      <c r="H66" s="30" t="s">
        <v>104</v>
      </c>
      <c r="I66" s="55">
        <v>0.95168135329088432</v>
      </c>
      <c r="J66" s="55">
        <v>0.63941090924231292</v>
      </c>
      <c r="K66" s="55">
        <v>0.62454088809714281</v>
      </c>
      <c r="L66" s="55">
        <v>0.73854438354344654</v>
      </c>
    </row>
    <row r="67" spans="1:12" x14ac:dyDescent="0.25">
      <c r="A67" t="s">
        <v>104</v>
      </c>
      <c r="B67">
        <v>64</v>
      </c>
      <c r="C67">
        <v>43</v>
      </c>
      <c r="D67">
        <v>42</v>
      </c>
      <c r="E67">
        <v>34</v>
      </c>
      <c r="G67" s="29" t="s">
        <v>210</v>
      </c>
      <c r="H67" s="30" t="s">
        <v>105</v>
      </c>
      <c r="I67" s="55">
        <v>0.8239732859187302</v>
      </c>
      <c r="J67" s="55">
        <v>0.75169492750480649</v>
      </c>
      <c r="K67" s="55">
        <v>0.76615059918759121</v>
      </c>
      <c r="L67" s="55">
        <v>0.78060627087037593</v>
      </c>
    </row>
    <row r="68" spans="1:12" x14ac:dyDescent="0.25">
      <c r="A68" t="s">
        <v>105</v>
      </c>
      <c r="B68">
        <v>57</v>
      </c>
      <c r="C68">
        <v>52</v>
      </c>
      <c r="D68">
        <v>53</v>
      </c>
      <c r="E68">
        <v>39</v>
      </c>
      <c r="G68" s="29" t="s">
        <v>211</v>
      </c>
      <c r="H68" s="30" t="s">
        <v>106</v>
      </c>
      <c r="I68" s="55">
        <v>0.34629935848043847</v>
      </c>
      <c r="J68" s="55">
        <v>0.47616161791060285</v>
      </c>
      <c r="K68" s="55">
        <v>0.56273645753071244</v>
      </c>
      <c r="L68" s="55">
        <v>0.46173247797391798</v>
      </c>
    </row>
    <row r="69" spans="1:12" x14ac:dyDescent="0.25">
      <c r="A69" t="s">
        <v>106</v>
      </c>
      <c r="B69">
        <v>8</v>
      </c>
      <c r="C69">
        <v>11</v>
      </c>
      <c r="D69">
        <v>13</v>
      </c>
      <c r="E69">
        <v>9</v>
      </c>
      <c r="G69" s="29" t="s">
        <v>212</v>
      </c>
      <c r="H69" s="30" t="s">
        <v>107</v>
      </c>
      <c r="I69" s="55">
        <v>1.4421214843138386</v>
      </c>
      <c r="J69" s="55">
        <v>1.1742989229412686</v>
      </c>
      <c r="K69" s="55">
        <v>0.9064763615686986</v>
      </c>
      <c r="L69" s="55">
        <v>1.1742989229412686</v>
      </c>
    </row>
    <row r="70" spans="1:12" x14ac:dyDescent="0.25">
      <c r="A70" t="s">
        <v>107</v>
      </c>
      <c r="B70">
        <v>70</v>
      </c>
      <c r="C70">
        <v>57</v>
      </c>
      <c r="D70">
        <v>44</v>
      </c>
      <c r="E70">
        <v>41</v>
      </c>
      <c r="G70" s="29" t="s">
        <v>213</v>
      </c>
      <c r="H70" s="30" t="s">
        <v>108</v>
      </c>
      <c r="I70" s="55">
        <v>1.521772588379537</v>
      </c>
      <c r="J70" s="55">
        <v>1.4439546719283107</v>
      </c>
      <c r="K70" s="55">
        <v>1.4266618016058159</v>
      </c>
      <c r="L70" s="55">
        <v>1.4641296873045544</v>
      </c>
    </row>
    <row r="71" spans="1:12" x14ac:dyDescent="0.25">
      <c r="A71" t="s">
        <v>108</v>
      </c>
      <c r="B71">
        <v>176</v>
      </c>
      <c r="C71">
        <v>167</v>
      </c>
      <c r="D71">
        <v>165</v>
      </c>
      <c r="E71">
        <v>129</v>
      </c>
      <c r="G71" s="29" t="s">
        <v>214</v>
      </c>
      <c r="H71" s="30" t="s">
        <v>109</v>
      </c>
      <c r="I71" s="55">
        <v>1.066934527953034</v>
      </c>
      <c r="J71" s="55">
        <v>1.2881282715530533</v>
      </c>
      <c r="K71" s="55">
        <v>0.88477497440007702</v>
      </c>
      <c r="L71" s="55">
        <v>1.0799459246353882</v>
      </c>
    </row>
    <row r="72" spans="1:12" x14ac:dyDescent="0.25">
      <c r="A72" t="s">
        <v>109</v>
      </c>
      <c r="B72">
        <v>82</v>
      </c>
      <c r="C72">
        <v>99</v>
      </c>
      <c r="D72">
        <v>68</v>
      </c>
      <c r="E72">
        <v>68</v>
      </c>
      <c r="G72" s="29" t="s">
        <v>215</v>
      </c>
      <c r="H72" s="30" t="s">
        <v>110</v>
      </c>
      <c r="I72" s="55">
        <v>1.2865617578408355</v>
      </c>
      <c r="J72" s="55">
        <v>1.4486894590321604</v>
      </c>
      <c r="K72" s="55">
        <v>1.0616749465109334</v>
      </c>
      <c r="L72" s="55">
        <v>1.2656420544613098</v>
      </c>
    </row>
    <row r="73" spans="1:12" x14ac:dyDescent="0.25">
      <c r="A73" t="s">
        <v>110</v>
      </c>
      <c r="B73">
        <v>246</v>
      </c>
      <c r="C73">
        <v>277</v>
      </c>
      <c r="D73">
        <v>203</v>
      </c>
      <c r="E73">
        <v>236</v>
      </c>
      <c r="G73" s="29" t="s">
        <v>216</v>
      </c>
      <c r="H73" s="30" t="s">
        <v>111</v>
      </c>
      <c r="I73" s="55">
        <v>0.73108531765657059</v>
      </c>
      <c r="J73" s="55">
        <v>0.68808029897088996</v>
      </c>
      <c r="K73" s="55">
        <v>0.38704516817112555</v>
      </c>
      <c r="L73" s="55">
        <v>0.6020702615995287</v>
      </c>
    </row>
    <row r="74" spans="1:12" x14ac:dyDescent="0.25">
      <c r="A74" t="s">
        <v>111</v>
      </c>
      <c r="B74">
        <v>17</v>
      </c>
      <c r="C74">
        <v>16</v>
      </c>
      <c r="D74">
        <v>9</v>
      </c>
      <c r="E74">
        <v>11</v>
      </c>
      <c r="G74" s="29" t="s">
        <v>217</v>
      </c>
      <c r="H74" s="30" t="s">
        <v>112</v>
      </c>
      <c r="I74" s="55">
        <v>0.51227914822614196</v>
      </c>
      <c r="J74" s="55">
        <v>0.62205325141745804</v>
      </c>
      <c r="K74" s="55">
        <v>0.42080072890004522</v>
      </c>
      <c r="L74" s="55">
        <v>0.51837770951454842</v>
      </c>
    </row>
    <row r="75" spans="1:12" x14ac:dyDescent="0.25">
      <c r="A75" t="s">
        <v>112</v>
      </c>
      <c r="B75">
        <v>28</v>
      </c>
      <c r="C75">
        <v>34</v>
      </c>
      <c r="D75">
        <v>23</v>
      </c>
      <c r="E75">
        <v>13</v>
      </c>
      <c r="G75" s="29" t="s">
        <v>218</v>
      </c>
      <c r="H75" s="30" t="s">
        <v>113</v>
      </c>
      <c r="I75" s="55">
        <v>0.67305716735035104</v>
      </c>
      <c r="J75" s="55">
        <v>0.6553451366306049</v>
      </c>
      <c r="K75" s="55">
        <v>0.60220904447136669</v>
      </c>
      <c r="L75" s="55">
        <v>0.64353711615077425</v>
      </c>
    </row>
    <row r="76" spans="1:12" x14ac:dyDescent="0.25">
      <c r="A76" t="s">
        <v>113</v>
      </c>
      <c r="B76">
        <v>38</v>
      </c>
      <c r="C76">
        <v>37</v>
      </c>
      <c r="D76">
        <v>34</v>
      </c>
      <c r="E76">
        <v>36</v>
      </c>
      <c r="G76" s="29" t="s">
        <v>219</v>
      </c>
      <c r="H76" s="30" t="s">
        <v>114</v>
      </c>
      <c r="I76" s="55">
        <v>1.0632185208141993</v>
      </c>
      <c r="J76" s="55">
        <v>0.79175847294674406</v>
      </c>
      <c r="K76" s="55">
        <v>0.67865011966863786</v>
      </c>
      <c r="L76" s="55">
        <v>0.84454237114319375</v>
      </c>
    </row>
    <row r="77" spans="1:12" x14ac:dyDescent="0.25">
      <c r="A77" t="s">
        <v>114</v>
      </c>
      <c r="B77">
        <v>47</v>
      </c>
      <c r="C77">
        <v>35</v>
      </c>
      <c r="D77">
        <v>30</v>
      </c>
      <c r="E77">
        <v>28</v>
      </c>
      <c r="G77" s="29" t="s">
        <v>220</v>
      </c>
      <c r="H77" s="30" t="s">
        <v>115</v>
      </c>
      <c r="I77" s="55">
        <v>0.8586972504043523</v>
      </c>
      <c r="J77" s="55">
        <v>0.81164534627260698</v>
      </c>
      <c r="K77" s="55">
        <v>0.49404499338332603</v>
      </c>
      <c r="L77" s="55">
        <v>0.72146253002009508</v>
      </c>
    </row>
    <row r="78" spans="1:12" x14ac:dyDescent="0.25">
      <c r="A78" t="s">
        <v>115</v>
      </c>
      <c r="B78">
        <v>73</v>
      </c>
      <c r="C78">
        <v>69</v>
      </c>
      <c r="D78">
        <v>42</v>
      </c>
      <c r="E78">
        <v>45</v>
      </c>
      <c r="G78" s="29" t="s">
        <v>221</v>
      </c>
      <c r="H78" s="30" t="s">
        <v>116</v>
      </c>
      <c r="I78" s="55">
        <v>2.6449747582488397</v>
      </c>
      <c r="J78" s="55">
        <v>2.4907624490223172</v>
      </c>
      <c r="K78" s="55">
        <v>2.0748565241386658</v>
      </c>
      <c r="L78" s="55">
        <v>2.4035312438032741</v>
      </c>
    </row>
    <row r="79" spans="1:12" x14ac:dyDescent="0.25">
      <c r="A79" t="s">
        <v>116</v>
      </c>
      <c r="B79">
        <v>566</v>
      </c>
      <c r="C79">
        <v>533</v>
      </c>
      <c r="D79">
        <v>444</v>
      </c>
      <c r="E79">
        <v>656</v>
      </c>
      <c r="G79" s="29" t="s">
        <v>222</v>
      </c>
      <c r="H79" s="30" t="s">
        <v>117</v>
      </c>
      <c r="I79" s="55">
        <v>0.94926914253076744</v>
      </c>
      <c r="J79" s="55">
        <v>0.72591169722941051</v>
      </c>
      <c r="K79" s="55">
        <v>0.7578199037010328</v>
      </c>
      <c r="L79" s="55">
        <v>0.81100024782040359</v>
      </c>
    </row>
    <row r="80" spans="1:12" x14ac:dyDescent="0.25">
      <c r="A80" t="s">
        <v>117</v>
      </c>
      <c r="B80">
        <v>119</v>
      </c>
      <c r="C80">
        <v>91</v>
      </c>
      <c r="D80">
        <v>95</v>
      </c>
      <c r="E80">
        <v>97</v>
      </c>
      <c r="G80" s="29" t="s">
        <v>223</v>
      </c>
      <c r="H80" s="30" t="s">
        <v>118</v>
      </c>
      <c r="I80" s="55">
        <v>0.99737081970029007</v>
      </c>
      <c r="J80" s="55">
        <v>1.0943374271711517</v>
      </c>
      <c r="K80" s="55">
        <v>0.78265904601481096</v>
      </c>
      <c r="L80" s="55">
        <v>0.95812243096208416</v>
      </c>
    </row>
    <row r="81" spans="1:12" x14ac:dyDescent="0.25">
      <c r="A81" t="s">
        <v>118</v>
      </c>
      <c r="B81">
        <v>144</v>
      </c>
      <c r="C81">
        <v>158</v>
      </c>
      <c r="D81">
        <v>113</v>
      </c>
      <c r="E81">
        <v>140</v>
      </c>
      <c r="G81" s="29" t="s">
        <v>224</v>
      </c>
      <c r="H81" s="30" t="s">
        <v>119</v>
      </c>
      <c r="I81" s="55">
        <v>1.2229206761726548</v>
      </c>
      <c r="J81" s="55">
        <v>0.97697014912117097</v>
      </c>
      <c r="K81" s="55">
        <v>0.8403309674259023</v>
      </c>
      <c r="L81" s="55">
        <v>1.0134072642399092</v>
      </c>
    </row>
    <row r="82" spans="1:12" x14ac:dyDescent="0.25">
      <c r="A82" t="s">
        <v>119</v>
      </c>
      <c r="B82">
        <v>179</v>
      </c>
      <c r="C82">
        <v>143</v>
      </c>
      <c r="D82">
        <v>123</v>
      </c>
      <c r="E82">
        <v>142</v>
      </c>
      <c r="G82" s="29" t="s">
        <v>225</v>
      </c>
      <c r="H82" s="30" t="s">
        <v>120</v>
      </c>
      <c r="I82" s="55">
        <v>0.56085848739136712</v>
      </c>
      <c r="J82" s="55">
        <v>0.61427358142864008</v>
      </c>
      <c r="K82" s="55">
        <v>0.58756603441000355</v>
      </c>
      <c r="L82" s="55">
        <v>0.58756603441000355</v>
      </c>
    </row>
    <row r="83" spans="1:12" x14ac:dyDescent="0.25">
      <c r="A83" t="s">
        <v>120</v>
      </c>
      <c r="B83">
        <v>21</v>
      </c>
      <c r="C83">
        <v>23</v>
      </c>
      <c r="D83">
        <v>22</v>
      </c>
      <c r="E83">
        <v>15</v>
      </c>
      <c r="G83" s="29" t="s">
        <v>226</v>
      </c>
      <c r="H83" s="30" t="s">
        <v>121</v>
      </c>
      <c r="I83" s="55">
        <v>0.95351103953892435</v>
      </c>
      <c r="J83" s="55">
        <v>0.74161969741916345</v>
      </c>
      <c r="K83" s="55">
        <v>0.7945925329491037</v>
      </c>
      <c r="L83" s="55">
        <v>0.82990775663573046</v>
      </c>
    </row>
    <row r="84" spans="1:12" x14ac:dyDescent="0.25">
      <c r="A84" t="s">
        <v>121</v>
      </c>
      <c r="B84">
        <v>54</v>
      </c>
      <c r="C84">
        <v>42</v>
      </c>
      <c r="D84">
        <v>45</v>
      </c>
      <c r="E84">
        <v>51</v>
      </c>
      <c r="G84" s="29" t="s">
        <v>227</v>
      </c>
      <c r="H84" s="30" t="s">
        <v>122</v>
      </c>
      <c r="I84" s="55">
        <v>0.63605786600041725</v>
      </c>
      <c r="J84" s="55">
        <v>0.4834039781603171</v>
      </c>
      <c r="K84" s="55">
        <v>0.73782712456048405</v>
      </c>
      <c r="L84" s="55">
        <v>0.61909632290707284</v>
      </c>
    </row>
    <row r="85" spans="1:12" x14ac:dyDescent="0.25">
      <c r="A85" t="s">
        <v>122</v>
      </c>
      <c r="B85">
        <v>25</v>
      </c>
      <c r="C85">
        <v>19</v>
      </c>
      <c r="D85">
        <v>29</v>
      </c>
      <c r="E85">
        <v>24</v>
      </c>
      <c r="G85" s="29" t="s">
        <v>228</v>
      </c>
      <c r="H85" s="30" t="s">
        <v>123</v>
      </c>
      <c r="I85" s="55">
        <v>0.60556514367033032</v>
      </c>
      <c r="J85" s="55">
        <v>0.41632603627335213</v>
      </c>
      <c r="K85" s="55">
        <v>0.83265207254670426</v>
      </c>
      <c r="L85" s="55">
        <v>0.61818108416346229</v>
      </c>
    </row>
    <row r="86" spans="1:12" x14ac:dyDescent="0.25">
      <c r="A86" t="s">
        <v>123</v>
      </c>
      <c r="B86">
        <v>16</v>
      </c>
      <c r="C86">
        <v>11</v>
      </c>
      <c r="D86">
        <v>22</v>
      </c>
      <c r="E86">
        <v>12</v>
      </c>
      <c r="G86" s="29" t="s">
        <v>229</v>
      </c>
      <c r="H86" s="30" t="s">
        <v>124</v>
      </c>
      <c r="I86" s="55">
        <v>0.81236696350007853</v>
      </c>
      <c r="J86" s="55">
        <v>0.83975011957311474</v>
      </c>
      <c r="K86" s="55">
        <v>0.74847293266299375</v>
      </c>
      <c r="L86" s="55">
        <v>0.80019667191206223</v>
      </c>
    </row>
    <row r="87" spans="1:12" x14ac:dyDescent="0.25">
      <c r="A87" t="s">
        <v>124</v>
      </c>
      <c r="B87">
        <v>89</v>
      </c>
      <c r="C87">
        <v>92</v>
      </c>
      <c r="D87">
        <v>82</v>
      </c>
      <c r="E87">
        <v>86</v>
      </c>
      <c r="G87" s="29" t="s">
        <v>230</v>
      </c>
      <c r="H87" s="30" t="s">
        <v>125</v>
      </c>
      <c r="I87" s="55">
        <v>1.1902054969729698</v>
      </c>
      <c r="J87" s="55">
        <v>0.9059773185913651</v>
      </c>
      <c r="K87" s="55">
        <v>0.67504192365631122</v>
      </c>
      <c r="L87" s="55">
        <v>0.92374157974021542</v>
      </c>
    </row>
    <row r="88" spans="1:12" x14ac:dyDescent="0.25">
      <c r="A88" t="s">
        <v>125</v>
      </c>
      <c r="B88">
        <v>67</v>
      </c>
      <c r="C88">
        <v>51</v>
      </c>
      <c r="D88">
        <v>38</v>
      </c>
      <c r="E88">
        <v>53</v>
      </c>
      <c r="G88" s="29" t="s">
        <v>231</v>
      </c>
      <c r="H88" s="30" t="s">
        <v>126</v>
      </c>
      <c r="I88" s="55">
        <v>0.47190317118931036</v>
      </c>
      <c r="J88" s="55">
        <v>0.31460211412620692</v>
      </c>
      <c r="K88" s="55">
        <v>0.25740172973962383</v>
      </c>
      <c r="L88" s="55">
        <v>0.34796900501838035</v>
      </c>
    </row>
    <row r="89" spans="1:12" x14ac:dyDescent="0.25">
      <c r="A89" t="s">
        <v>126</v>
      </c>
      <c r="B89">
        <v>33</v>
      </c>
      <c r="C89">
        <v>22</v>
      </c>
      <c r="D89">
        <v>18</v>
      </c>
      <c r="E89">
        <v>17</v>
      </c>
      <c r="G89" s="29" t="s">
        <v>232</v>
      </c>
      <c r="H89" s="30" t="s">
        <v>127</v>
      </c>
      <c r="I89" s="55">
        <v>0.6815641442734981</v>
      </c>
      <c r="J89" s="55">
        <v>0.72700175389173116</v>
      </c>
      <c r="K89" s="55">
        <v>0.54525131541879845</v>
      </c>
      <c r="L89" s="55">
        <v>0.65127240452800927</v>
      </c>
    </row>
    <row r="90" spans="1:12" x14ac:dyDescent="0.25">
      <c r="A90" t="s">
        <v>127</v>
      </c>
      <c r="B90">
        <v>30</v>
      </c>
      <c r="C90">
        <v>32</v>
      </c>
      <c r="D90">
        <v>24</v>
      </c>
      <c r="E90">
        <v>39</v>
      </c>
      <c r="G90" s="29" t="s">
        <v>233</v>
      </c>
      <c r="H90" s="30" t="s">
        <v>128</v>
      </c>
      <c r="I90" s="55">
        <v>0.62194940576790469</v>
      </c>
      <c r="J90" s="55">
        <v>0.62194940576790469</v>
      </c>
      <c r="K90" s="55">
        <v>0.35153662065142444</v>
      </c>
      <c r="L90" s="55">
        <v>0.53181181072907791</v>
      </c>
    </row>
    <row r="91" spans="1:12" x14ac:dyDescent="0.25">
      <c r="A91" t="s">
        <v>128</v>
      </c>
      <c r="B91">
        <v>23</v>
      </c>
      <c r="C91">
        <v>23</v>
      </c>
      <c r="D91">
        <v>13</v>
      </c>
      <c r="E91">
        <v>9</v>
      </c>
      <c r="G91" s="29" t="s">
        <v>234</v>
      </c>
      <c r="H91" s="30" t="s">
        <v>129</v>
      </c>
      <c r="I91" s="55">
        <v>0.86549870873176526</v>
      </c>
      <c r="J91" s="55">
        <v>0.78174076917707824</v>
      </c>
      <c r="K91" s="55">
        <v>0.47462832414322603</v>
      </c>
      <c r="L91" s="55">
        <v>0.70728926735068987</v>
      </c>
    </row>
    <row r="92" spans="1:12" x14ac:dyDescent="0.25">
      <c r="A92" t="s">
        <v>129</v>
      </c>
      <c r="B92">
        <v>31</v>
      </c>
      <c r="C92">
        <v>28</v>
      </c>
      <c r="D92">
        <v>17</v>
      </c>
      <c r="E92">
        <v>19</v>
      </c>
      <c r="G92" s="29" t="s">
        <v>235</v>
      </c>
      <c r="H92" s="30" t="s">
        <v>130</v>
      </c>
      <c r="I92" s="55">
        <v>0.75740591503723409</v>
      </c>
      <c r="J92" s="55">
        <v>0.99977580784914888</v>
      </c>
      <c r="K92" s="55">
        <v>0.60592473202978725</v>
      </c>
      <c r="L92" s="55">
        <v>0.78770215163872337</v>
      </c>
    </row>
    <row r="93" spans="1:12" x14ac:dyDescent="0.25">
      <c r="A93" t="s">
        <v>130</v>
      </c>
      <c r="B93">
        <v>25</v>
      </c>
      <c r="C93">
        <v>33</v>
      </c>
      <c r="D93">
        <v>20</v>
      </c>
      <c r="E93">
        <v>28</v>
      </c>
      <c r="G93" s="29" t="s">
        <v>236</v>
      </c>
      <c r="H93" s="30" t="s">
        <v>131</v>
      </c>
      <c r="I93" s="55">
        <v>0.79875684389386703</v>
      </c>
      <c r="J93" s="55">
        <v>1.524899429251928</v>
      </c>
      <c r="K93" s="55">
        <v>1.0892138780370912</v>
      </c>
      <c r="L93" s="55">
        <v>1.1376233837276288</v>
      </c>
    </row>
    <row r="94" spans="1:12" x14ac:dyDescent="0.25">
      <c r="A94" t="s">
        <v>263</v>
      </c>
      <c r="B94">
        <v>11</v>
      </c>
      <c r="C94">
        <v>21</v>
      </c>
      <c r="D94">
        <v>15</v>
      </c>
      <c r="E94">
        <v>7</v>
      </c>
      <c r="G94" s="29" t="s">
        <v>237</v>
      </c>
      <c r="H94" s="30" t="s">
        <v>132</v>
      </c>
      <c r="I94" s="55">
        <v>1.0339028921912965</v>
      </c>
      <c r="J94" s="55">
        <v>0.98828952930050384</v>
      </c>
      <c r="K94" s="55">
        <v>0.80583607773733401</v>
      </c>
      <c r="L94" s="55">
        <v>0.94267616640971141</v>
      </c>
    </row>
    <row r="95" spans="1:12" x14ac:dyDescent="0.25">
      <c r="A95" t="s">
        <v>132</v>
      </c>
      <c r="B95">
        <v>136</v>
      </c>
      <c r="C95">
        <v>130</v>
      </c>
      <c r="D95">
        <v>106</v>
      </c>
      <c r="E95">
        <v>117</v>
      </c>
      <c r="G95" s="29" t="s">
        <v>238</v>
      </c>
      <c r="H95" s="30" t="s">
        <v>133</v>
      </c>
      <c r="I95" s="55">
        <v>1.1137619592472674</v>
      </c>
      <c r="J95" s="55">
        <v>1.2659152323684788</v>
      </c>
      <c r="K95" s="55">
        <v>1.1928816612702973</v>
      </c>
      <c r="L95" s="55">
        <v>1.1908529509620145</v>
      </c>
    </row>
    <row r="96" spans="1:12" x14ac:dyDescent="0.25">
      <c r="A96" t="s">
        <v>133</v>
      </c>
      <c r="B96">
        <v>183</v>
      </c>
      <c r="C96">
        <v>208</v>
      </c>
      <c r="D96">
        <v>196</v>
      </c>
      <c r="E96">
        <v>226</v>
      </c>
      <c r="G96" s="29" t="s">
        <v>239</v>
      </c>
      <c r="H96" s="30" t="s">
        <v>134</v>
      </c>
      <c r="I96" s="55">
        <v>1.7636190416041306</v>
      </c>
      <c r="J96" s="55">
        <v>1.7695772140419825</v>
      </c>
      <c r="K96" s="55">
        <v>1.5074176267765036</v>
      </c>
      <c r="L96" s="55">
        <v>1.6802046274742057</v>
      </c>
    </row>
    <row r="97" spans="1:12" x14ac:dyDescent="0.25">
      <c r="A97" t="s">
        <v>134</v>
      </c>
      <c r="B97">
        <v>296</v>
      </c>
      <c r="C97">
        <v>297</v>
      </c>
      <c r="D97">
        <v>253</v>
      </c>
      <c r="E97">
        <v>233</v>
      </c>
      <c r="G97" s="29" t="s">
        <v>240</v>
      </c>
      <c r="H97" s="30" t="s">
        <v>135</v>
      </c>
      <c r="I97" s="55">
        <v>1.4013306366433322</v>
      </c>
      <c r="J97" s="55">
        <v>1.0248537491869145</v>
      </c>
      <c r="K97" s="55">
        <v>0.73203839227636747</v>
      </c>
      <c r="L97" s="55">
        <v>1.0527409260355383</v>
      </c>
    </row>
    <row r="98" spans="1:12" x14ac:dyDescent="0.25">
      <c r="A98" t="s">
        <v>135</v>
      </c>
      <c r="B98">
        <v>201</v>
      </c>
      <c r="C98">
        <v>147</v>
      </c>
      <c r="D98">
        <v>105</v>
      </c>
      <c r="E98">
        <v>138</v>
      </c>
      <c r="G98" s="31" t="s">
        <v>241</v>
      </c>
      <c r="H98" s="32" t="s">
        <v>242</v>
      </c>
      <c r="I98" s="55">
        <v>1.5275738836568395</v>
      </c>
      <c r="J98" s="55">
        <v>1.4884053225374334</v>
      </c>
      <c r="K98" s="55">
        <v>0.87737576907469761</v>
      </c>
      <c r="L98" s="55">
        <v>1.2977849917563236</v>
      </c>
    </row>
    <row r="99" spans="1:12" x14ac:dyDescent="0.25">
      <c r="A99" t="s">
        <v>136</v>
      </c>
      <c r="B99">
        <v>195</v>
      </c>
      <c r="C99">
        <v>190</v>
      </c>
      <c r="D99">
        <v>112</v>
      </c>
      <c r="E99">
        <v>155</v>
      </c>
      <c r="G99" s="33">
        <v>971</v>
      </c>
      <c r="H99" s="30" t="s">
        <v>243</v>
      </c>
      <c r="I99" s="55">
        <v>0.85804917158033889</v>
      </c>
      <c r="J99" s="55">
        <v>1.1798176109229661</v>
      </c>
      <c r="K99" s="55">
        <v>0.48265265901394061</v>
      </c>
      <c r="L99" s="55">
        <v>0.8401731471724152</v>
      </c>
    </row>
    <row r="100" spans="1:12" x14ac:dyDescent="0.25">
      <c r="A100" t="s">
        <v>137</v>
      </c>
      <c r="B100">
        <v>32</v>
      </c>
      <c r="C100">
        <v>44</v>
      </c>
      <c r="D100">
        <v>18</v>
      </c>
      <c r="E100">
        <v>34</v>
      </c>
      <c r="G100" s="34">
        <v>972</v>
      </c>
      <c r="H100" s="30" t="s">
        <v>244</v>
      </c>
      <c r="I100" s="55">
        <v>0.97039440824492762</v>
      </c>
      <c r="J100" s="55">
        <v>0.57082024014407495</v>
      </c>
      <c r="K100" s="55">
        <v>0.77060732419450129</v>
      </c>
      <c r="L100" s="55">
        <v>0.77060732419450118</v>
      </c>
    </row>
    <row r="101" spans="1:12" x14ac:dyDescent="0.25">
      <c r="A101" t="s">
        <v>138</v>
      </c>
      <c r="B101">
        <v>34</v>
      </c>
      <c r="C101">
        <v>20</v>
      </c>
      <c r="D101">
        <v>27</v>
      </c>
      <c r="E101">
        <v>12</v>
      </c>
      <c r="G101" s="34">
        <v>973</v>
      </c>
      <c r="H101" s="30" t="s">
        <v>139</v>
      </c>
      <c r="I101" s="55">
        <v>0.88304419296553416</v>
      </c>
      <c r="J101" s="55">
        <v>0.81511771658356991</v>
      </c>
      <c r="K101" s="55">
        <v>0.71322800201062375</v>
      </c>
      <c r="L101" s="55">
        <v>0.80379663718657601</v>
      </c>
    </row>
    <row r="102" spans="1:12" x14ac:dyDescent="0.25">
      <c r="A102" t="s">
        <v>139</v>
      </c>
      <c r="B102">
        <v>26</v>
      </c>
      <c r="C102">
        <v>24</v>
      </c>
      <c r="D102">
        <v>21</v>
      </c>
      <c r="E102">
        <v>23</v>
      </c>
      <c r="G102" s="34">
        <v>974</v>
      </c>
      <c r="H102" s="30" t="s">
        <v>140</v>
      </c>
      <c r="I102" s="55">
        <v>0.39132366380233091</v>
      </c>
      <c r="J102" s="55">
        <v>0.34528558570793905</v>
      </c>
      <c r="K102" s="55">
        <v>0.36830462475513498</v>
      </c>
      <c r="L102" s="55">
        <v>0.36830462475513498</v>
      </c>
    </row>
    <row r="103" spans="1:12" x14ac:dyDescent="0.25">
      <c r="A103" t="s">
        <v>140</v>
      </c>
      <c r="B103">
        <v>34</v>
      </c>
      <c r="C103">
        <v>30</v>
      </c>
      <c r="D103">
        <v>32</v>
      </c>
      <c r="E103">
        <v>40</v>
      </c>
      <c r="G103" s="35">
        <v>976</v>
      </c>
      <c r="H103" s="36" t="s">
        <v>141</v>
      </c>
      <c r="I103" s="55">
        <v>0.30065342009968332</v>
      </c>
      <c r="J103" s="55">
        <v>0.43427716236620928</v>
      </c>
      <c r="K103" s="55">
        <v>0.2672474845330518</v>
      </c>
      <c r="L103" s="55">
        <v>0.33405935566631478</v>
      </c>
    </row>
    <row r="104" spans="1:12" x14ac:dyDescent="0.25">
      <c r="A104" t="s">
        <v>141</v>
      </c>
      <c r="B104">
        <v>9</v>
      </c>
      <c r="C104">
        <v>13</v>
      </c>
      <c r="D104">
        <v>8</v>
      </c>
      <c r="E104">
        <v>11</v>
      </c>
      <c r="H104" s="37" t="s">
        <v>245</v>
      </c>
      <c r="I104" s="55">
        <v>1.0108574378033925</v>
      </c>
      <c r="J104" s="55">
        <v>0.94731695671143967</v>
      </c>
      <c r="K104" s="55">
        <v>0.79707495585612698</v>
      </c>
      <c r="L104" s="55">
        <v>0.91841645012365303</v>
      </c>
    </row>
    <row r="105" spans="1:12" x14ac:dyDescent="0.25">
      <c r="A105" s="37" t="s">
        <v>245</v>
      </c>
      <c r="B105">
        <f>SUM(B4:B99)</f>
        <v>6634</v>
      </c>
      <c r="C105">
        <f t="shared" ref="C105:D105" si="0">SUM(C4:C99)</f>
        <v>6217</v>
      </c>
      <c r="D105">
        <f t="shared" si="0"/>
        <v>5231</v>
      </c>
      <c r="E105">
        <v>5594</v>
      </c>
      <c r="H105" s="37" t="s">
        <v>246</v>
      </c>
      <c r="I105" s="55">
        <v>0.61758271719926694</v>
      </c>
      <c r="J105" s="55">
        <v>0.59928397002299238</v>
      </c>
      <c r="K105" s="55">
        <v>0.48491680017127631</v>
      </c>
      <c r="L105" s="55">
        <v>0.56726116246451186</v>
      </c>
    </row>
    <row r="106" spans="1:12" x14ac:dyDescent="0.25">
      <c r="A106" s="37" t="s">
        <v>246</v>
      </c>
      <c r="B106">
        <f>SUM(B100:B104)</f>
        <v>135</v>
      </c>
      <c r="C106">
        <f t="shared" ref="C106:D106" si="1">SUM(C100:C104)</f>
        <v>131</v>
      </c>
      <c r="D106">
        <f t="shared" si="1"/>
        <v>106</v>
      </c>
      <c r="H106" s="37" t="s">
        <v>247</v>
      </c>
      <c r="I106" s="55">
        <v>0.99818035952660444</v>
      </c>
      <c r="J106" s="55">
        <v>0.93609823050301144</v>
      </c>
      <c r="K106" s="55">
        <v>0.78701264275276828</v>
      </c>
      <c r="L106" s="55">
        <v>0.90709707759412794</v>
      </c>
    </row>
    <row r="107" spans="1:12" x14ac:dyDescent="0.25">
      <c r="A107" s="37" t="s">
        <v>247</v>
      </c>
      <c r="B107">
        <f>B105+B106</f>
        <v>6769</v>
      </c>
      <c r="C107">
        <f t="shared" ref="C107:D107" si="2">C105+C106</f>
        <v>6348</v>
      </c>
      <c r="D107">
        <f t="shared" si="2"/>
        <v>5337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workbookViewId="0">
      <selection activeCell="N35" sqref="N35"/>
    </sheetView>
  </sheetViews>
  <sheetFormatPr baseColWidth="10" defaultRowHeight="15" x14ac:dyDescent="0.25"/>
  <sheetData>
    <row r="1" spans="1:24" x14ac:dyDescent="0.25">
      <c r="B1" t="s">
        <v>255</v>
      </c>
      <c r="M1" s="41"/>
      <c r="N1" s="45"/>
      <c r="O1" s="41"/>
      <c r="P1" s="41"/>
      <c r="Q1" s="41"/>
      <c r="R1" s="41"/>
      <c r="S1" s="41"/>
      <c r="T1" s="41"/>
      <c r="U1" s="41"/>
      <c r="V1" s="41"/>
      <c r="W1" s="41"/>
      <c r="X1" s="41"/>
    </row>
    <row r="2" spans="1:24" x14ac:dyDescent="0.25">
      <c r="E2" t="s">
        <v>257</v>
      </c>
      <c r="F2" t="s">
        <v>256</v>
      </c>
      <c r="G2" t="s">
        <v>258</v>
      </c>
      <c r="H2" t="s">
        <v>264</v>
      </c>
      <c r="J2" t="s">
        <v>259</v>
      </c>
      <c r="L2" t="s">
        <v>282</v>
      </c>
      <c r="M2" s="41"/>
      <c r="N2" s="41"/>
      <c r="O2" s="41"/>
      <c r="P2" s="41"/>
      <c r="Q2" s="41"/>
      <c r="R2" s="41"/>
      <c r="S2" s="41"/>
      <c r="T2" s="41"/>
      <c r="U2" s="41"/>
      <c r="V2" s="41"/>
      <c r="W2" s="41"/>
      <c r="X2" s="41"/>
    </row>
    <row r="3" spans="1:24" x14ac:dyDescent="0.25">
      <c r="M3" s="41"/>
      <c r="N3" s="41"/>
      <c r="O3" s="41"/>
      <c r="P3" s="41"/>
      <c r="Q3" s="41"/>
      <c r="R3" s="41"/>
      <c r="S3" s="41"/>
      <c r="T3" s="41"/>
      <c r="U3" s="41"/>
      <c r="V3" s="41"/>
      <c r="W3" s="41"/>
      <c r="X3" s="41"/>
    </row>
    <row r="4" spans="1:24" x14ac:dyDescent="0.25">
      <c r="M4" s="41"/>
      <c r="N4" s="41"/>
      <c r="O4" s="41"/>
      <c r="P4" s="41"/>
      <c r="Q4" s="41"/>
      <c r="R4" s="41"/>
      <c r="S4" s="41"/>
      <c r="T4" s="41"/>
      <c r="U4" s="41"/>
      <c r="V4" s="41"/>
      <c r="W4" s="41"/>
      <c r="X4" s="41"/>
    </row>
    <row r="5" spans="1:24" x14ac:dyDescent="0.25">
      <c r="A5">
        <v>1</v>
      </c>
      <c r="B5" t="s">
        <v>41</v>
      </c>
      <c r="C5" s="44">
        <v>665391</v>
      </c>
      <c r="E5" s="42">
        <v>1.1271568145646695</v>
      </c>
      <c r="F5" s="42">
        <v>1.0970992995096116</v>
      </c>
      <c r="G5" s="42">
        <v>1.1872718446747852</v>
      </c>
      <c r="H5" s="42">
        <v>0.10820705419820828</v>
      </c>
      <c r="I5" t="s">
        <v>41</v>
      </c>
      <c r="J5" s="47">
        <v>1.1371759862496889</v>
      </c>
      <c r="K5" s="42"/>
      <c r="L5" s="42"/>
      <c r="M5" s="41"/>
      <c r="N5" s="41"/>
      <c r="O5" s="41"/>
      <c r="P5" s="41"/>
      <c r="Q5" s="41"/>
      <c r="R5" s="41"/>
      <c r="S5" s="41"/>
      <c r="T5" s="41"/>
      <c r="U5" s="41"/>
      <c r="V5" s="41"/>
      <c r="W5" s="41"/>
      <c r="X5" s="41"/>
    </row>
    <row r="6" spans="1:24" x14ac:dyDescent="0.25">
      <c r="A6">
        <v>2</v>
      </c>
      <c r="B6" t="s">
        <v>42</v>
      </c>
      <c r="C6" s="44">
        <v>524403</v>
      </c>
      <c r="E6" s="42">
        <v>0.47673258924910805</v>
      </c>
      <c r="F6" s="42">
        <v>0.59114841066889401</v>
      </c>
      <c r="G6" s="42">
        <v>0.68649492851871552</v>
      </c>
      <c r="H6" s="42">
        <v>7.0556423208867999E-2</v>
      </c>
      <c r="I6" t="s">
        <v>42</v>
      </c>
      <c r="J6" s="47">
        <v>0.58479197614557255</v>
      </c>
      <c r="K6" s="42"/>
      <c r="L6" s="42"/>
      <c r="M6" s="41"/>
      <c r="N6" s="41"/>
      <c r="O6" s="41"/>
      <c r="P6" s="41"/>
      <c r="Q6" s="41"/>
      <c r="R6" s="41"/>
      <c r="S6" s="41"/>
      <c r="T6" s="41"/>
      <c r="U6" s="41"/>
      <c r="V6" s="41"/>
      <c r="W6" s="41"/>
      <c r="X6" s="41"/>
    </row>
    <row r="7" spans="1:24" x14ac:dyDescent="0.25">
      <c r="A7">
        <v>3</v>
      </c>
      <c r="B7" t="s">
        <v>43</v>
      </c>
      <c r="C7" s="44">
        <v>331757</v>
      </c>
      <c r="E7" s="42">
        <v>0.66313597000214008</v>
      </c>
      <c r="F7" s="42">
        <v>0.96456141091220382</v>
      </c>
      <c r="G7" s="42">
        <v>0.63299342591113372</v>
      </c>
      <c r="H7" s="42">
        <v>6.3299342591113375E-2</v>
      </c>
      <c r="I7" t="s">
        <v>43</v>
      </c>
      <c r="J7" s="47">
        <v>0.75356360227515928</v>
      </c>
      <c r="K7" s="42"/>
      <c r="L7" s="42"/>
      <c r="M7" s="41"/>
      <c r="N7" s="41"/>
      <c r="O7" s="41"/>
      <c r="P7" s="41"/>
      <c r="Q7" s="41"/>
      <c r="R7" s="41"/>
      <c r="S7" s="41"/>
      <c r="T7" s="41"/>
      <c r="U7" s="41"/>
      <c r="V7" s="41"/>
      <c r="W7" s="41"/>
      <c r="X7" s="41"/>
    </row>
    <row r="8" spans="1:24" x14ac:dyDescent="0.25">
      <c r="A8">
        <v>4</v>
      </c>
      <c r="B8" t="s">
        <v>44</v>
      </c>
      <c r="C8" s="44">
        <v>165582</v>
      </c>
      <c r="E8" s="42">
        <v>1.2078607578118394</v>
      </c>
      <c r="F8" s="42">
        <v>1.5098259472647992</v>
      </c>
      <c r="G8" s="42">
        <v>1.3890398714836154</v>
      </c>
      <c r="H8" s="42">
        <v>9.662886062494716E-2</v>
      </c>
      <c r="I8" t="s">
        <v>44</v>
      </c>
      <c r="J8" s="47">
        <v>1.368908858853418</v>
      </c>
      <c r="K8" s="42"/>
      <c r="L8" s="42"/>
      <c r="M8" s="41"/>
      <c r="N8" s="41"/>
      <c r="O8" s="41"/>
      <c r="P8" s="41"/>
      <c r="Q8" s="41"/>
      <c r="R8" s="41"/>
      <c r="S8" s="41"/>
      <c r="T8" s="41"/>
      <c r="U8" s="41"/>
      <c r="V8" s="41"/>
      <c r="W8" s="41"/>
      <c r="X8" s="41"/>
    </row>
    <row r="9" spans="1:24" x14ac:dyDescent="0.25">
      <c r="A9">
        <v>5</v>
      </c>
      <c r="B9" t="s">
        <v>45</v>
      </c>
      <c r="C9" s="44">
        <v>141059</v>
      </c>
      <c r="E9" s="42">
        <v>0.28356928661056724</v>
      </c>
      <c r="F9" s="42">
        <v>0.77981553817905991</v>
      </c>
      <c r="G9" s="42">
        <v>0.85070785983170161</v>
      </c>
      <c r="H9" s="42">
        <v>6.3803089487377618E-2</v>
      </c>
      <c r="I9" t="s">
        <v>45</v>
      </c>
      <c r="J9" s="47">
        <v>0.63803089487377618</v>
      </c>
      <c r="K9" s="42"/>
      <c r="L9" s="42"/>
      <c r="M9" s="41"/>
      <c r="N9" s="41"/>
      <c r="O9" s="41"/>
      <c r="P9" s="41"/>
      <c r="Q9" s="41"/>
      <c r="R9" s="41"/>
      <c r="S9" s="41"/>
      <c r="T9" s="41"/>
      <c r="U9" s="41"/>
      <c r="V9" s="41"/>
      <c r="W9" s="41"/>
      <c r="X9" s="41"/>
    </row>
    <row r="10" spans="1:24" x14ac:dyDescent="0.25">
      <c r="A10">
        <v>6</v>
      </c>
      <c r="B10" t="s">
        <v>46</v>
      </c>
      <c r="C10" s="44">
        <v>1103555</v>
      </c>
      <c r="E10" s="42">
        <v>1.3139354178088087</v>
      </c>
      <c r="F10" s="42">
        <v>1.5857841249416658</v>
      </c>
      <c r="G10" s="42">
        <v>1.5495376306572848</v>
      </c>
      <c r="H10" s="42">
        <v>0.13501819120931899</v>
      </c>
      <c r="I10" t="s">
        <v>46</v>
      </c>
      <c r="J10" s="47">
        <v>1.4830857244692532</v>
      </c>
      <c r="K10" s="42"/>
      <c r="L10" s="42"/>
      <c r="M10" s="41"/>
      <c r="N10" s="41"/>
      <c r="O10" s="41"/>
      <c r="P10" s="41"/>
      <c r="Q10" s="41"/>
      <c r="R10" s="41"/>
      <c r="S10" s="41"/>
      <c r="T10" s="41"/>
      <c r="U10" s="41"/>
      <c r="V10" s="41"/>
      <c r="W10" s="41"/>
      <c r="X10" s="41"/>
    </row>
    <row r="11" spans="1:24" x14ac:dyDescent="0.25">
      <c r="A11">
        <v>7</v>
      </c>
      <c r="B11" t="s">
        <v>47</v>
      </c>
      <c r="C11" s="44">
        <v>330865</v>
      </c>
      <c r="E11" s="42">
        <v>0.81604279691112691</v>
      </c>
      <c r="F11" s="42">
        <v>0.54402853127408457</v>
      </c>
      <c r="G11" s="42">
        <v>0.69514756773910813</v>
      </c>
      <c r="H11" s="42">
        <v>4.2313330210206578E-2</v>
      </c>
      <c r="I11" t="s">
        <v>47</v>
      </c>
      <c r="J11" s="47">
        <v>0.68507296530810657</v>
      </c>
      <c r="K11" s="42"/>
      <c r="L11" s="42"/>
      <c r="M11" s="41"/>
      <c r="N11" s="41"/>
      <c r="O11" s="41"/>
      <c r="P11" s="41"/>
      <c r="Q11" s="41"/>
      <c r="R11" s="41"/>
      <c r="S11" s="41"/>
      <c r="T11" s="41"/>
      <c r="U11" s="41"/>
      <c r="V11" s="41"/>
      <c r="W11" s="41"/>
      <c r="X11" s="41"/>
    </row>
    <row r="12" spans="1:24" x14ac:dyDescent="0.25">
      <c r="A12">
        <v>8</v>
      </c>
      <c r="B12" t="s">
        <v>48</v>
      </c>
      <c r="C12" s="44">
        <v>265285</v>
      </c>
      <c r="E12" s="42">
        <v>1.3193358086586124</v>
      </c>
      <c r="F12" s="42">
        <v>1.0177733381080725</v>
      </c>
      <c r="G12" s="42">
        <v>0.52773432346344495</v>
      </c>
      <c r="H12" s="42">
        <v>4.1464839700699245E-2</v>
      </c>
      <c r="I12" t="s">
        <v>48</v>
      </c>
      <c r="J12" s="47">
        <v>0.95494782341004336</v>
      </c>
      <c r="K12" s="42"/>
      <c r="L12" s="42"/>
      <c r="M12" s="41"/>
      <c r="N12" s="41"/>
      <c r="O12" s="41"/>
      <c r="P12" s="41"/>
      <c r="Q12" s="41"/>
      <c r="R12" s="41"/>
      <c r="S12" s="41"/>
      <c r="T12" s="41"/>
      <c r="U12" s="41"/>
      <c r="V12" s="41"/>
      <c r="W12" s="41"/>
      <c r="X12" s="41"/>
    </row>
    <row r="13" spans="1:24" x14ac:dyDescent="0.25">
      <c r="A13">
        <v>9</v>
      </c>
      <c r="B13" t="s">
        <v>49</v>
      </c>
      <c r="C13" s="44">
        <v>153126</v>
      </c>
      <c r="E13" s="42">
        <v>0.91427974347922625</v>
      </c>
      <c r="F13" s="42">
        <v>0.65305695962801869</v>
      </c>
      <c r="G13" s="42">
        <v>0.71836265559082058</v>
      </c>
      <c r="H13" s="42">
        <v>0.104489113540483</v>
      </c>
      <c r="I13" t="s">
        <v>49</v>
      </c>
      <c r="J13" s="47">
        <v>0.7618997862326885</v>
      </c>
      <c r="K13" s="42"/>
      <c r="L13" s="42"/>
      <c r="M13" s="41"/>
      <c r="N13" s="41"/>
      <c r="O13" s="41"/>
      <c r="P13" s="41"/>
      <c r="Q13" s="41"/>
      <c r="R13" s="41"/>
      <c r="S13" s="41"/>
      <c r="T13" s="41"/>
      <c r="U13" s="41"/>
      <c r="V13" s="41"/>
      <c r="W13" s="41"/>
      <c r="X13" s="41"/>
    </row>
    <row r="14" spans="1:24" x14ac:dyDescent="0.25">
      <c r="A14">
        <v>10</v>
      </c>
      <c r="B14" t="s">
        <v>50</v>
      </c>
      <c r="C14" s="44">
        <v>311083</v>
      </c>
      <c r="E14" s="42">
        <v>0.77149828180903479</v>
      </c>
      <c r="F14" s="42">
        <v>1.3501219931658113</v>
      </c>
      <c r="G14" s="42">
        <v>0.90008132877720737</v>
      </c>
      <c r="H14" s="42">
        <v>0.11251016609715092</v>
      </c>
      <c r="I14" t="s">
        <v>50</v>
      </c>
      <c r="J14" s="47">
        <v>1.0072338679173511</v>
      </c>
      <c r="K14" s="42"/>
      <c r="L14" s="42"/>
      <c r="M14" s="41"/>
      <c r="N14" s="41"/>
      <c r="O14" s="41"/>
      <c r="P14" s="41"/>
      <c r="Q14" s="41"/>
      <c r="R14" s="41"/>
      <c r="S14" s="41"/>
      <c r="T14" s="41"/>
      <c r="U14" s="41"/>
      <c r="V14" s="41"/>
      <c r="W14" s="41"/>
      <c r="X14" s="41"/>
    </row>
    <row r="15" spans="1:24" x14ac:dyDescent="0.25">
      <c r="A15">
        <v>11</v>
      </c>
      <c r="B15" t="s">
        <v>51</v>
      </c>
      <c r="C15" s="44">
        <v>379844</v>
      </c>
      <c r="E15" s="42">
        <v>0.60551173639704725</v>
      </c>
      <c r="F15" s="42">
        <v>0.73714472257031838</v>
      </c>
      <c r="G15" s="42">
        <v>0.60551173639704725</v>
      </c>
      <c r="H15" s="42">
        <v>6.0551173639704726E-2</v>
      </c>
      <c r="I15" t="s">
        <v>51</v>
      </c>
      <c r="J15" s="47">
        <v>0.64938939845480437</v>
      </c>
      <c r="K15" s="42"/>
      <c r="L15" s="42"/>
      <c r="M15" s="41"/>
      <c r="N15" s="41"/>
      <c r="O15" s="41"/>
      <c r="P15" s="41"/>
      <c r="Q15" s="41"/>
      <c r="R15" s="41"/>
      <c r="S15" s="41"/>
      <c r="T15" s="41"/>
      <c r="U15" s="41"/>
      <c r="V15" s="41"/>
      <c r="W15" s="41"/>
      <c r="X15" s="41"/>
    </row>
    <row r="16" spans="1:24" x14ac:dyDescent="0.25">
      <c r="A16">
        <v>12</v>
      </c>
      <c r="B16" t="s">
        <v>52</v>
      </c>
      <c r="C16" s="44">
        <v>280254</v>
      </c>
      <c r="E16" s="42">
        <v>0.78500217659694427</v>
      </c>
      <c r="F16" s="42">
        <v>0.67795642524281541</v>
      </c>
      <c r="G16" s="42">
        <v>0.57091067388868666</v>
      </c>
      <c r="H16" s="42">
        <v>6.7795642524281538E-2</v>
      </c>
      <c r="I16" t="s">
        <v>52</v>
      </c>
      <c r="J16" s="47">
        <v>0.67795642524281552</v>
      </c>
      <c r="K16" s="42"/>
      <c r="L16" s="42"/>
      <c r="M16" s="41"/>
      <c r="N16" s="41"/>
      <c r="O16" s="41"/>
      <c r="P16" s="41"/>
      <c r="Q16" s="41"/>
      <c r="R16" s="41"/>
      <c r="S16" s="41"/>
      <c r="T16" s="41"/>
      <c r="U16" s="41"/>
      <c r="V16" s="41"/>
      <c r="W16" s="41"/>
      <c r="X16" s="41"/>
    </row>
    <row r="17" spans="1:24" x14ac:dyDescent="0.25">
      <c r="A17">
        <v>13</v>
      </c>
      <c r="B17" t="s">
        <v>53</v>
      </c>
      <c r="C17" s="44">
        <v>2062499</v>
      </c>
      <c r="E17" s="42">
        <v>0.90666710626283931</v>
      </c>
      <c r="F17" s="42">
        <v>1.0375762606430354</v>
      </c>
      <c r="G17" s="42">
        <v>0.96000046545477113</v>
      </c>
      <c r="H17" s="42">
        <v>8.19394336676042E-2</v>
      </c>
      <c r="I17" t="s">
        <v>53</v>
      </c>
      <c r="J17" s="47">
        <v>0.96808127745354866</v>
      </c>
      <c r="K17" s="42"/>
      <c r="L17" s="42"/>
      <c r="M17" s="41"/>
      <c r="N17" s="41"/>
      <c r="O17" s="41"/>
      <c r="P17" s="41"/>
      <c r="Q17" s="41"/>
      <c r="R17" s="41"/>
      <c r="S17" s="41"/>
      <c r="T17" s="41"/>
      <c r="U17" s="41"/>
      <c r="V17" s="41"/>
      <c r="W17" s="41"/>
      <c r="X17" s="41"/>
    </row>
    <row r="18" spans="1:24" x14ac:dyDescent="0.25">
      <c r="A18">
        <v>14</v>
      </c>
      <c r="B18" t="s">
        <v>54</v>
      </c>
      <c r="C18" s="44">
        <v>695310</v>
      </c>
      <c r="E18" s="42">
        <v>0.69033956077145442</v>
      </c>
      <c r="F18" s="42">
        <v>0.9060706735125339</v>
      </c>
      <c r="G18" s="42">
        <v>0.6184291898577613</v>
      </c>
      <c r="H18" s="42">
        <v>7.3348578331967035E-2</v>
      </c>
      <c r="I18" t="s">
        <v>54</v>
      </c>
      <c r="J18" s="47">
        <v>0.73827980804724991</v>
      </c>
      <c r="K18" s="42"/>
      <c r="L18" s="42"/>
      <c r="M18" s="41"/>
      <c r="N18" s="41"/>
      <c r="O18" s="41"/>
      <c r="P18" s="41"/>
      <c r="Q18" s="41"/>
      <c r="R18" s="41"/>
      <c r="S18" s="41"/>
      <c r="T18" s="41"/>
      <c r="U18" s="41"/>
      <c r="V18" s="41"/>
      <c r="W18" s="41"/>
      <c r="X18" s="41"/>
    </row>
    <row r="19" spans="1:24" x14ac:dyDescent="0.25">
      <c r="A19">
        <v>15</v>
      </c>
      <c r="B19" t="s">
        <v>55</v>
      </c>
      <c r="C19" s="44">
        <v>143280</v>
      </c>
      <c r="E19" s="42">
        <v>0.41876046901172531</v>
      </c>
      <c r="F19" s="42">
        <v>1.1166945840312674</v>
      </c>
      <c r="G19" s="42">
        <v>0.62814070351758799</v>
      </c>
      <c r="H19" s="42">
        <v>6.2814070351758802E-2</v>
      </c>
      <c r="I19" t="s">
        <v>55</v>
      </c>
      <c r="J19" s="47">
        <v>0.72119858552019356</v>
      </c>
      <c r="K19" s="42"/>
      <c r="L19" s="42"/>
      <c r="M19" s="41"/>
      <c r="N19" s="41"/>
      <c r="O19" s="41"/>
      <c r="P19" s="41"/>
      <c r="Q19" s="41"/>
      <c r="R19" s="41"/>
      <c r="S19" s="41"/>
      <c r="T19" s="41"/>
      <c r="U19" s="41"/>
      <c r="V19" s="41"/>
      <c r="W19" s="41"/>
      <c r="X19" s="41"/>
    </row>
    <row r="20" spans="1:24" x14ac:dyDescent="0.25">
      <c r="A20">
        <v>16</v>
      </c>
      <c r="B20" t="s">
        <v>56</v>
      </c>
      <c r="C20" s="44">
        <v>350298</v>
      </c>
      <c r="E20" s="42">
        <v>0.45675396376799182</v>
      </c>
      <c r="F20" s="42">
        <v>0.62803670018098878</v>
      </c>
      <c r="G20" s="42">
        <v>0.62803670018098878</v>
      </c>
      <c r="H20" s="42">
        <v>5.9948957744548927E-2</v>
      </c>
      <c r="I20" t="s">
        <v>56</v>
      </c>
      <c r="J20" s="47">
        <v>0.57094245470998983</v>
      </c>
      <c r="K20" s="42"/>
      <c r="L20" s="42"/>
      <c r="M20" s="41"/>
      <c r="N20" s="41"/>
      <c r="O20" s="41"/>
      <c r="P20" s="41"/>
      <c r="Q20" s="41"/>
      <c r="R20" s="41"/>
      <c r="S20" s="41"/>
      <c r="T20" s="41"/>
      <c r="U20" s="41"/>
      <c r="V20" s="41"/>
      <c r="W20" s="41"/>
      <c r="X20" s="41"/>
    </row>
    <row r="21" spans="1:24" x14ac:dyDescent="0.25">
      <c r="A21">
        <v>17</v>
      </c>
      <c r="B21" t="s">
        <v>57</v>
      </c>
      <c r="C21" s="44">
        <v>659482</v>
      </c>
      <c r="E21" s="42">
        <v>0.59137322929208069</v>
      </c>
      <c r="F21" s="42">
        <v>0.66719030997055262</v>
      </c>
      <c r="G21" s="42">
        <v>0.57620981315638642</v>
      </c>
      <c r="H21" s="42">
        <v>4.3973906793513699E-2</v>
      </c>
      <c r="I21" t="s">
        <v>57</v>
      </c>
      <c r="J21" s="47">
        <v>0.61159111747300654</v>
      </c>
      <c r="K21" s="42"/>
      <c r="L21" s="42"/>
      <c r="M21" s="41"/>
      <c r="N21" s="41"/>
      <c r="O21" s="41"/>
      <c r="P21" s="41"/>
      <c r="Q21" s="41"/>
      <c r="R21" s="41"/>
      <c r="S21" s="41"/>
      <c r="T21" s="41"/>
      <c r="U21" s="41"/>
      <c r="V21" s="41"/>
      <c r="W21" s="41"/>
      <c r="X21" s="41"/>
    </row>
    <row r="22" spans="1:24" x14ac:dyDescent="0.25">
      <c r="A22">
        <v>18</v>
      </c>
      <c r="B22" t="s">
        <v>58</v>
      </c>
      <c r="C22" s="44">
        <v>296904</v>
      </c>
      <c r="E22" s="42">
        <v>1.0777894538301942</v>
      </c>
      <c r="F22" s="42">
        <v>1.2461940559911622</v>
      </c>
      <c r="G22" s="42">
        <v>0.94306577210142006</v>
      </c>
      <c r="H22" s="42">
        <v>9.4306577210142004E-2</v>
      </c>
      <c r="I22" t="s">
        <v>58</v>
      </c>
      <c r="J22" s="47">
        <v>1.0890164273075922</v>
      </c>
      <c r="K22" s="42"/>
      <c r="L22" s="42"/>
      <c r="M22" s="41"/>
      <c r="N22" s="41"/>
      <c r="O22" s="41"/>
      <c r="P22" s="41"/>
      <c r="Q22" s="41"/>
      <c r="R22" s="41"/>
      <c r="S22" s="41"/>
      <c r="T22" s="41"/>
      <c r="U22" s="41"/>
      <c r="V22" s="41"/>
      <c r="W22" s="41"/>
      <c r="X22" s="41"/>
    </row>
    <row r="23" spans="1:24" x14ac:dyDescent="0.25">
      <c r="A23">
        <v>19</v>
      </c>
      <c r="B23" t="s">
        <v>59</v>
      </c>
      <c r="C23" s="44">
        <v>238445</v>
      </c>
      <c r="E23" s="42">
        <v>1.00652142003397</v>
      </c>
      <c r="F23" s="42">
        <v>0.50326071001698502</v>
      </c>
      <c r="G23" s="42">
        <v>0.79682945752689294</v>
      </c>
      <c r="H23" s="42">
        <v>5.8713749501981591E-2</v>
      </c>
      <c r="I23" t="s">
        <v>59</v>
      </c>
      <c r="J23" s="47">
        <v>0.768870529192616</v>
      </c>
      <c r="K23" s="42"/>
      <c r="L23" s="42"/>
      <c r="M23" s="41"/>
      <c r="N23" s="41"/>
      <c r="O23" s="41"/>
      <c r="P23" s="41"/>
      <c r="Q23" s="41"/>
      <c r="R23" s="41"/>
      <c r="S23" s="41"/>
      <c r="T23" s="41"/>
      <c r="U23" s="41"/>
      <c r="V23" s="41"/>
      <c r="W23" s="41"/>
      <c r="X23" s="41"/>
    </row>
    <row r="24" spans="1:24" x14ac:dyDescent="0.25">
      <c r="A24">
        <v>21</v>
      </c>
      <c r="B24" t="s">
        <v>164</v>
      </c>
      <c r="C24" s="44">
        <v>534424</v>
      </c>
      <c r="E24" s="42">
        <v>1.0852806011706062</v>
      </c>
      <c r="F24" s="42">
        <v>1.4595152912294358</v>
      </c>
      <c r="G24" s="42">
        <v>1.4220918222235528</v>
      </c>
      <c r="H24" s="42">
        <v>8.4202805263236688E-2</v>
      </c>
      <c r="I24" t="s">
        <v>164</v>
      </c>
      <c r="J24" s="47">
        <v>1.3222959048745315</v>
      </c>
      <c r="K24" s="42"/>
      <c r="L24" s="42"/>
      <c r="M24" s="41"/>
      <c r="N24" s="41"/>
      <c r="O24" s="41"/>
      <c r="P24" s="41"/>
      <c r="Q24" s="41"/>
      <c r="R24" s="41"/>
      <c r="S24" s="41"/>
      <c r="T24" s="41"/>
      <c r="U24" s="41"/>
      <c r="V24" s="41"/>
      <c r="W24" s="41"/>
      <c r="X24" s="41"/>
    </row>
    <row r="25" spans="1:24" x14ac:dyDescent="0.25">
      <c r="A25">
        <v>22</v>
      </c>
      <c r="B25" t="s">
        <v>166</v>
      </c>
      <c r="C25" s="44">
        <v>601354</v>
      </c>
      <c r="E25" s="42">
        <v>0.63190732912726955</v>
      </c>
      <c r="F25" s="42">
        <v>0.66516560960765214</v>
      </c>
      <c r="G25" s="42">
        <v>0.43235764624497386</v>
      </c>
      <c r="H25" s="42">
        <v>5.1550334744593036E-2</v>
      </c>
      <c r="I25" t="s">
        <v>166</v>
      </c>
      <c r="J25" s="47">
        <v>0.57647686165996526</v>
      </c>
      <c r="K25" s="42"/>
      <c r="L25" s="42"/>
      <c r="M25" s="41"/>
      <c r="N25" s="41"/>
      <c r="O25" s="41"/>
      <c r="P25" s="41"/>
      <c r="Q25" s="41"/>
      <c r="R25" s="41"/>
      <c r="S25" s="41"/>
      <c r="T25" s="41"/>
      <c r="U25" s="41"/>
      <c r="V25" s="41"/>
      <c r="W25" s="41"/>
      <c r="X25" s="41"/>
    </row>
    <row r="26" spans="1:24" x14ac:dyDescent="0.25">
      <c r="A26">
        <v>23</v>
      </c>
      <c r="B26" t="s">
        <v>62</v>
      </c>
      <c r="C26" s="44">
        <v>113711</v>
      </c>
      <c r="E26" s="42">
        <v>0.7914801558336485</v>
      </c>
      <c r="F26" s="42">
        <v>1.0553068744448646</v>
      </c>
      <c r="G26" s="42">
        <v>0.61559567675950433</v>
      </c>
      <c r="H26" s="42">
        <v>3.5176895814828822E-2</v>
      </c>
      <c r="I26" t="s">
        <v>62</v>
      </c>
      <c r="J26" s="47">
        <v>0.82079423567933907</v>
      </c>
      <c r="K26" s="42"/>
      <c r="L26" s="42"/>
      <c r="M26" s="41"/>
      <c r="N26" s="41"/>
      <c r="O26" s="41"/>
      <c r="P26" s="41"/>
      <c r="Q26" s="41"/>
      <c r="R26" s="41"/>
      <c r="S26" s="41"/>
      <c r="T26" s="41"/>
      <c r="U26" s="41"/>
      <c r="V26" s="41"/>
      <c r="W26" s="41"/>
      <c r="X26" s="41"/>
    </row>
    <row r="27" spans="1:24" x14ac:dyDescent="0.25">
      <c r="A27">
        <v>24</v>
      </c>
      <c r="B27" t="s">
        <v>63</v>
      </c>
      <c r="C27" s="44">
        <v>411087</v>
      </c>
      <c r="E27" s="42">
        <v>0.46218926893820528</v>
      </c>
      <c r="F27" s="42">
        <v>0.70544677890568175</v>
      </c>
      <c r="G27" s="42">
        <v>0.72977252990242947</v>
      </c>
      <c r="H27" s="42">
        <v>6.5679527691218653E-2</v>
      </c>
      <c r="I27" t="s">
        <v>63</v>
      </c>
      <c r="J27" s="47">
        <v>0.63246952591543881</v>
      </c>
      <c r="K27" s="42"/>
      <c r="L27" s="42"/>
      <c r="M27" s="41"/>
      <c r="N27" s="41"/>
      <c r="O27" s="41"/>
      <c r="P27" s="41"/>
      <c r="Q27" s="41"/>
      <c r="R27" s="41"/>
      <c r="S27" s="41"/>
      <c r="T27" s="41"/>
      <c r="U27" s="41"/>
      <c r="V27" s="41"/>
      <c r="W27" s="41"/>
      <c r="X27" s="41"/>
    </row>
    <row r="28" spans="1:24" x14ac:dyDescent="0.25">
      <c r="A28">
        <v>25</v>
      </c>
      <c r="B28" t="s">
        <v>64</v>
      </c>
      <c r="C28" s="44">
        <v>547572</v>
      </c>
      <c r="E28" s="42">
        <v>1.2235833826419173</v>
      </c>
      <c r="F28" s="42">
        <v>1.3879453295639659</v>
      </c>
      <c r="G28" s="42">
        <v>1.1870585055481289</v>
      </c>
      <c r="H28" s="42">
        <v>0.15340448379391206</v>
      </c>
      <c r="I28" t="s">
        <v>64</v>
      </c>
      <c r="J28" s="47">
        <v>1.2661957392513374</v>
      </c>
      <c r="K28" s="42"/>
      <c r="L28" s="42"/>
      <c r="M28" s="41"/>
      <c r="N28" s="41"/>
      <c r="O28" s="41"/>
      <c r="P28" s="41"/>
      <c r="Q28" s="41"/>
      <c r="R28" s="41"/>
      <c r="S28" s="41"/>
      <c r="T28" s="41"/>
      <c r="U28" s="41"/>
      <c r="V28" s="41"/>
      <c r="W28" s="41"/>
      <c r="X28" s="41"/>
    </row>
    <row r="29" spans="1:24" x14ac:dyDescent="0.25">
      <c r="A29">
        <v>26</v>
      </c>
      <c r="B29" t="s">
        <v>65</v>
      </c>
      <c r="C29" s="44">
        <v>524506</v>
      </c>
      <c r="E29" s="42">
        <v>0.87701570620736458</v>
      </c>
      <c r="F29" s="42">
        <v>0.97234350036033901</v>
      </c>
      <c r="G29" s="42">
        <v>0.91514682386855439</v>
      </c>
      <c r="H29" s="42">
        <v>7.0542567673201065E-2</v>
      </c>
      <c r="I29" t="s">
        <v>65</v>
      </c>
      <c r="J29" s="47">
        <v>0.92150201014541933</v>
      </c>
      <c r="K29" s="42"/>
      <c r="L29" s="42"/>
      <c r="M29" s="57" t="s">
        <v>274</v>
      </c>
      <c r="O29" s="41"/>
      <c r="P29" s="41"/>
      <c r="Q29" s="41"/>
      <c r="R29" s="41"/>
      <c r="S29" s="41"/>
      <c r="T29" s="41"/>
      <c r="U29" s="41"/>
      <c r="V29" s="41"/>
      <c r="W29" s="41"/>
      <c r="X29" s="41"/>
    </row>
    <row r="30" spans="1:24" x14ac:dyDescent="0.25">
      <c r="A30">
        <v>27</v>
      </c>
      <c r="B30" t="s">
        <v>66</v>
      </c>
      <c r="C30" s="44">
        <v>593885</v>
      </c>
      <c r="E30" s="42">
        <v>0.95978177593305103</v>
      </c>
      <c r="F30" s="42">
        <v>1.0102966062453167</v>
      </c>
      <c r="G30" s="42">
        <v>0.92610522239154047</v>
      </c>
      <c r="H30" s="42">
        <v>8.0823728499625352E-2</v>
      </c>
      <c r="I30" t="s">
        <v>66</v>
      </c>
      <c r="J30" s="47">
        <v>0.96539453485663607</v>
      </c>
      <c r="K30" s="42"/>
      <c r="L30" s="42"/>
      <c r="M30" s="57" t="s">
        <v>262</v>
      </c>
      <c r="O30" s="41"/>
      <c r="P30" s="41"/>
      <c r="Q30" s="41"/>
      <c r="R30" s="41"/>
      <c r="S30" s="41"/>
      <c r="T30" s="41"/>
      <c r="U30" s="41"/>
      <c r="V30" s="41"/>
      <c r="W30" s="41"/>
      <c r="X30" s="41"/>
    </row>
    <row r="31" spans="1:24" x14ac:dyDescent="0.25">
      <c r="A31">
        <v>28</v>
      </c>
      <c r="B31" t="s">
        <v>67</v>
      </c>
      <c r="C31" s="44">
        <v>427776</v>
      </c>
      <c r="E31" s="42">
        <v>1.379226511071215</v>
      </c>
      <c r="F31" s="42">
        <v>1.0051989826451226</v>
      </c>
      <c r="G31" s="42">
        <v>0.60779473369239978</v>
      </c>
      <c r="H31" s="42">
        <v>7.948084979054458E-2</v>
      </c>
      <c r="I31" t="s">
        <v>67</v>
      </c>
      <c r="J31" s="47">
        <v>0.99740674246957906</v>
      </c>
      <c r="K31" s="42"/>
      <c r="L31" s="42"/>
      <c r="M31" s="57" t="s">
        <v>260</v>
      </c>
      <c r="O31" s="41"/>
      <c r="P31" s="41"/>
      <c r="Q31" s="41"/>
      <c r="R31" s="41"/>
      <c r="S31" s="41"/>
      <c r="T31" s="41"/>
      <c r="U31" s="41"/>
      <c r="V31" s="41"/>
      <c r="W31" s="41"/>
      <c r="X31" s="41"/>
    </row>
    <row r="32" spans="1:24" x14ac:dyDescent="0.25">
      <c r="A32">
        <v>29</v>
      </c>
      <c r="B32" t="s">
        <v>68</v>
      </c>
      <c r="C32" s="44">
        <v>922797</v>
      </c>
      <c r="E32" s="42">
        <v>0.40095492291370693</v>
      </c>
      <c r="F32" s="42">
        <v>0.52015773783399821</v>
      </c>
      <c r="G32" s="42">
        <v>0.56350421598683142</v>
      </c>
      <c r="H32" s="42">
        <v>4.1179154245191522E-2</v>
      </c>
      <c r="I32" t="s">
        <v>68</v>
      </c>
      <c r="J32" s="47">
        <v>0.49487229224484547</v>
      </c>
      <c r="K32" s="42"/>
      <c r="L32" s="42"/>
      <c r="M32" s="57" t="s">
        <v>295</v>
      </c>
      <c r="O32" s="41"/>
      <c r="P32" s="41"/>
      <c r="Q32" s="41"/>
      <c r="R32" s="41"/>
      <c r="S32" s="41"/>
      <c r="T32" s="41"/>
      <c r="U32" s="41"/>
      <c r="V32" s="41"/>
      <c r="W32" s="41"/>
      <c r="X32" s="41"/>
    </row>
    <row r="33" spans="1:24" x14ac:dyDescent="0.25">
      <c r="A33" t="s">
        <v>161</v>
      </c>
      <c r="B33" t="s">
        <v>69</v>
      </c>
      <c r="C33" s="44">
        <v>162314</v>
      </c>
      <c r="E33" s="42">
        <v>0.3696538807496581</v>
      </c>
      <c r="F33" s="42">
        <v>1.3553975627487462</v>
      </c>
      <c r="G33" s="42">
        <v>0.98574368199908813</v>
      </c>
      <c r="H33" s="42">
        <v>8.6252572174920203E-2</v>
      </c>
      <c r="I33" t="s">
        <v>69</v>
      </c>
      <c r="J33" s="47">
        <v>0.90359837516583086</v>
      </c>
      <c r="K33" s="42"/>
      <c r="L33" s="42"/>
      <c r="M33" s="57" t="s">
        <v>261</v>
      </c>
      <c r="O33" s="41"/>
      <c r="P33" s="41"/>
      <c r="Q33" s="41"/>
      <c r="R33" s="41"/>
      <c r="S33" s="41"/>
      <c r="T33" s="41"/>
      <c r="U33" s="41"/>
      <c r="V33" s="41"/>
      <c r="W33" s="41"/>
      <c r="X33" s="41"/>
    </row>
    <row r="34" spans="1:24" x14ac:dyDescent="0.25">
      <c r="A34" t="s">
        <v>162</v>
      </c>
      <c r="B34" t="s">
        <v>70</v>
      </c>
      <c r="C34" s="44">
        <v>187151</v>
      </c>
      <c r="E34" s="42">
        <v>1.4426853182724109</v>
      </c>
      <c r="F34" s="42">
        <v>1.7098492661006353</v>
      </c>
      <c r="G34" s="42">
        <v>0.90835742261596253</v>
      </c>
      <c r="H34" s="42">
        <v>7.4805905391902794E-2</v>
      </c>
      <c r="I34" t="s">
        <v>70</v>
      </c>
      <c r="J34" s="47">
        <v>1.3536306689963362</v>
      </c>
      <c r="K34" s="42"/>
      <c r="L34" s="42"/>
      <c r="M34" s="41"/>
      <c r="N34" s="41"/>
      <c r="O34" s="41"/>
      <c r="P34" s="41"/>
      <c r="Q34" s="41"/>
      <c r="R34" s="41"/>
      <c r="S34" s="41"/>
      <c r="T34" s="41"/>
      <c r="U34" s="41"/>
      <c r="V34" s="41"/>
      <c r="W34" s="41"/>
      <c r="X34" s="41"/>
    </row>
    <row r="35" spans="1:24" x14ac:dyDescent="0.25">
      <c r="A35">
        <v>30</v>
      </c>
      <c r="B35" t="s">
        <v>71</v>
      </c>
      <c r="C35" s="44">
        <v>753436</v>
      </c>
      <c r="E35" s="42">
        <v>0.79635164765155897</v>
      </c>
      <c r="F35" s="42">
        <v>1.0219846144861673</v>
      </c>
      <c r="G35" s="42">
        <v>0.76980659272984031</v>
      </c>
      <c r="H35" s="42">
        <v>5.1762857097351331E-2</v>
      </c>
      <c r="I35" t="s">
        <v>71</v>
      </c>
      <c r="J35" s="47">
        <v>0.86271428495585545</v>
      </c>
      <c r="K35" s="42"/>
      <c r="L35" s="42"/>
    </row>
    <row r="36" spans="1:24" x14ac:dyDescent="0.25">
      <c r="A36">
        <v>31</v>
      </c>
      <c r="B36" t="s">
        <v>72</v>
      </c>
      <c r="C36" s="44">
        <v>1452055</v>
      </c>
      <c r="E36" s="42">
        <v>0.9641508069597915</v>
      </c>
      <c r="F36" s="42">
        <v>1.0674526791340548</v>
      </c>
      <c r="G36" s="42">
        <v>0.9434904325249388</v>
      </c>
      <c r="H36" s="42">
        <v>0.11294338024386129</v>
      </c>
      <c r="I36" t="s">
        <v>72</v>
      </c>
      <c r="J36" s="47">
        <v>0.99169797287292838</v>
      </c>
      <c r="K36" s="42"/>
      <c r="L36" s="42"/>
    </row>
    <row r="37" spans="1:24" x14ac:dyDescent="0.25">
      <c r="A37">
        <v>32</v>
      </c>
      <c r="B37" t="s">
        <v>73</v>
      </c>
      <c r="C37" s="44">
        <v>192279</v>
      </c>
      <c r="E37" s="42">
        <v>0.57208535513498615</v>
      </c>
      <c r="F37" s="42">
        <v>1.0921629507122461</v>
      </c>
      <c r="G37" s="42">
        <v>0.72810863380816415</v>
      </c>
      <c r="H37" s="42">
        <v>6.7610087425043819E-2</v>
      </c>
      <c r="I37" t="s">
        <v>73</v>
      </c>
      <c r="J37" s="47">
        <v>0.79745231321846555</v>
      </c>
      <c r="K37" s="42"/>
      <c r="L37" s="42"/>
    </row>
    <row r="38" spans="1:24" x14ac:dyDescent="0.25">
      <c r="A38">
        <v>33</v>
      </c>
      <c r="B38" t="s">
        <v>74</v>
      </c>
      <c r="C38" s="44">
        <v>1681330</v>
      </c>
      <c r="E38" s="42">
        <v>0.9278368910326944</v>
      </c>
      <c r="F38" s="42">
        <v>1.058685683357818</v>
      </c>
      <c r="G38" s="42">
        <v>0.98136594243842679</v>
      </c>
      <c r="H38" s="42">
        <v>7.6130206443708257E-2</v>
      </c>
      <c r="I38" t="s">
        <v>74</v>
      </c>
      <c r="J38" s="47">
        <v>0.98929617227631306</v>
      </c>
      <c r="K38" s="42"/>
      <c r="L38" s="42"/>
    </row>
    <row r="39" spans="1:24" x14ac:dyDescent="0.25">
      <c r="A39">
        <v>34</v>
      </c>
      <c r="B39" t="s">
        <v>75</v>
      </c>
      <c r="C39" s="44">
        <v>1217787</v>
      </c>
      <c r="E39" s="42">
        <v>0.89506621437082179</v>
      </c>
      <c r="F39" s="42">
        <v>1.0510869306372954</v>
      </c>
      <c r="G39" s="42">
        <v>0.82937328120599085</v>
      </c>
      <c r="H39" s="42">
        <v>7.883151979779715E-2</v>
      </c>
      <c r="I39" t="s">
        <v>75</v>
      </c>
      <c r="J39" s="47">
        <v>0.92517547540470269</v>
      </c>
      <c r="K39" s="42"/>
      <c r="L39" s="42"/>
    </row>
    <row r="40" spans="1:24" x14ac:dyDescent="0.25">
      <c r="A40">
        <v>35</v>
      </c>
      <c r="B40" t="s">
        <v>180</v>
      </c>
      <c r="C40" s="44">
        <v>1107860</v>
      </c>
      <c r="E40" s="42">
        <v>0.79432419258751108</v>
      </c>
      <c r="F40" s="42">
        <v>0.55061108804361569</v>
      </c>
      <c r="G40" s="42">
        <v>0.64087520083765104</v>
      </c>
      <c r="H40" s="42">
        <v>4.4229415269077317E-2</v>
      </c>
      <c r="I40" t="s">
        <v>180</v>
      </c>
      <c r="J40" s="47">
        <v>0.66193682715625923</v>
      </c>
      <c r="K40" s="42"/>
      <c r="L40" s="42"/>
    </row>
    <row r="41" spans="1:24" x14ac:dyDescent="0.25">
      <c r="A41">
        <v>36</v>
      </c>
      <c r="B41" t="s">
        <v>77</v>
      </c>
      <c r="C41" s="44">
        <v>215031</v>
      </c>
      <c r="E41" s="42">
        <v>0.83708860582892697</v>
      </c>
      <c r="F41" s="42">
        <v>0.97660337346708159</v>
      </c>
      <c r="G41" s="42">
        <v>0.51155414800656651</v>
      </c>
      <c r="H41" s="42">
        <v>3.7203938036841196E-2</v>
      </c>
      <c r="I41" t="s">
        <v>77</v>
      </c>
      <c r="J41" s="47">
        <v>0.77508204243419165</v>
      </c>
      <c r="K41" s="42"/>
      <c r="L41" s="42"/>
    </row>
    <row r="42" spans="1:24" x14ac:dyDescent="0.25">
      <c r="A42">
        <v>37</v>
      </c>
      <c r="B42" t="s">
        <v>78</v>
      </c>
      <c r="C42" s="44">
        <v>613406</v>
      </c>
      <c r="E42" s="42">
        <v>0.84772564989582755</v>
      </c>
      <c r="F42" s="42">
        <v>0.89663289892827924</v>
      </c>
      <c r="G42" s="42">
        <v>0.57058457204526858</v>
      </c>
      <c r="H42" s="42">
        <v>3.7495557591546221E-2</v>
      </c>
      <c r="I42" t="s">
        <v>78</v>
      </c>
      <c r="J42" s="47">
        <v>0.77164770695645846</v>
      </c>
      <c r="K42" s="42"/>
      <c r="L42" s="42"/>
    </row>
    <row r="43" spans="1:24" x14ac:dyDescent="0.25">
      <c r="A43">
        <v>38</v>
      </c>
      <c r="B43" t="s">
        <v>79</v>
      </c>
      <c r="C43" s="44">
        <v>1285915</v>
      </c>
      <c r="E43" s="42">
        <v>1.1509314379255238</v>
      </c>
      <c r="F43" s="42">
        <v>1.2286970756231945</v>
      </c>
      <c r="G43" s="42">
        <v>1.2442502031627283</v>
      </c>
      <c r="H43" s="42">
        <v>8.8652826975344406E-2</v>
      </c>
      <c r="I43" t="s">
        <v>79</v>
      </c>
      <c r="J43" s="47">
        <v>1.207959572237149</v>
      </c>
      <c r="K43" s="42"/>
      <c r="L43" s="42"/>
    </row>
    <row r="44" spans="1:24" x14ac:dyDescent="0.25">
      <c r="A44">
        <v>39</v>
      </c>
      <c r="B44" t="s">
        <v>80</v>
      </c>
      <c r="C44" s="44">
        <v>257128</v>
      </c>
      <c r="E44" s="42">
        <v>0.50558476711987799</v>
      </c>
      <c r="F44" s="42">
        <v>0.81671385457826451</v>
      </c>
      <c r="G44" s="42">
        <v>1.1278429420366509</v>
      </c>
      <c r="H44" s="42">
        <v>5.05584767119878E-2</v>
      </c>
      <c r="I44" t="s">
        <v>80</v>
      </c>
      <c r="J44" s="47">
        <v>0.81671385457826451</v>
      </c>
      <c r="K44" s="42"/>
      <c r="L44" s="42"/>
    </row>
    <row r="45" spans="1:24" x14ac:dyDescent="0.25">
      <c r="A45">
        <v>40</v>
      </c>
      <c r="B45" t="s">
        <v>81</v>
      </c>
      <c r="C45" s="44">
        <v>422332</v>
      </c>
      <c r="E45" s="42">
        <v>0.61562941003760074</v>
      </c>
      <c r="F45" s="42">
        <v>0.71034162696646241</v>
      </c>
      <c r="G45" s="42">
        <v>0.30781470501880037</v>
      </c>
      <c r="H45" s="42">
        <v>4.972391388765237E-2</v>
      </c>
      <c r="I45" t="s">
        <v>81</v>
      </c>
      <c r="J45" s="47">
        <v>0.54459524734095455</v>
      </c>
      <c r="K45" s="42"/>
      <c r="L45" s="42"/>
    </row>
    <row r="46" spans="1:24" x14ac:dyDescent="0.25">
      <c r="A46">
        <v>41</v>
      </c>
      <c r="B46" t="s">
        <v>187</v>
      </c>
      <c r="C46" s="44">
        <v>325598</v>
      </c>
      <c r="E46" s="42">
        <v>0.82924342287114783</v>
      </c>
      <c r="F46" s="42">
        <v>0.89066886160234404</v>
      </c>
      <c r="G46" s="42">
        <v>0.9828070196991382</v>
      </c>
      <c r="H46" s="42">
        <v>8.2924342287114788E-2</v>
      </c>
      <c r="I46" t="s">
        <v>187</v>
      </c>
      <c r="J46" s="47">
        <v>0.90090643472420995</v>
      </c>
      <c r="K46" s="42"/>
      <c r="L46" s="42"/>
    </row>
    <row r="47" spans="1:24" x14ac:dyDescent="0.25">
      <c r="A47">
        <v>42</v>
      </c>
      <c r="B47" t="s">
        <v>83</v>
      </c>
      <c r="C47" s="44">
        <v>767549</v>
      </c>
      <c r="E47" s="42">
        <v>0.83382298719690862</v>
      </c>
      <c r="F47" s="42">
        <v>1.029250249821184</v>
      </c>
      <c r="G47" s="42">
        <v>0.92502237642157059</v>
      </c>
      <c r="H47" s="42">
        <v>8.4685147137186029E-2</v>
      </c>
      <c r="I47" t="s">
        <v>83</v>
      </c>
      <c r="J47" s="47">
        <v>0.9293652044798878</v>
      </c>
      <c r="K47" s="42"/>
      <c r="L47" s="42"/>
    </row>
    <row r="48" spans="1:24" x14ac:dyDescent="0.25">
      <c r="A48">
        <v>43</v>
      </c>
      <c r="B48" t="s">
        <v>84</v>
      </c>
      <c r="C48" s="44">
        <v>227224</v>
      </c>
      <c r="E48" s="42">
        <v>0.83617927683695392</v>
      </c>
      <c r="F48" s="42">
        <v>0.52811322747597089</v>
      </c>
      <c r="G48" s="42">
        <v>0.70415096996796112</v>
      </c>
      <c r="H48" s="42">
        <v>5.7212266309896842E-2</v>
      </c>
      <c r="I48" t="s">
        <v>84</v>
      </c>
      <c r="J48" s="47">
        <v>0.68948115809362864</v>
      </c>
      <c r="K48" s="42"/>
      <c r="L48" s="42"/>
    </row>
    <row r="49" spans="1:12" x14ac:dyDescent="0.25">
      <c r="A49">
        <v>44</v>
      </c>
      <c r="B49" t="s">
        <v>85</v>
      </c>
      <c r="C49" s="44">
        <v>1478101</v>
      </c>
      <c r="E49" s="42">
        <v>0.68330919199702866</v>
      </c>
      <c r="F49" s="42">
        <v>0.63595112918535335</v>
      </c>
      <c r="G49" s="42">
        <v>0.58859306637367814</v>
      </c>
      <c r="H49" s="42">
        <v>5.6829675374010298E-2</v>
      </c>
      <c r="I49" t="s">
        <v>85</v>
      </c>
      <c r="J49" s="47">
        <v>0.63595112918535335</v>
      </c>
      <c r="K49" s="42"/>
      <c r="L49" s="42"/>
    </row>
    <row r="50" spans="1:12" x14ac:dyDescent="0.25">
      <c r="A50">
        <v>45</v>
      </c>
      <c r="B50" t="s">
        <v>86</v>
      </c>
      <c r="C50" s="44">
        <v>686200</v>
      </c>
      <c r="E50" s="42">
        <v>1.1221218303701546</v>
      </c>
      <c r="F50" s="42">
        <v>1.3261439813465461</v>
      </c>
      <c r="G50" s="42">
        <v>1.1512678519382105</v>
      </c>
      <c r="H50" s="42">
        <v>8.4523462547362288E-2</v>
      </c>
      <c r="I50" t="s">
        <v>86</v>
      </c>
      <c r="J50" s="47">
        <v>1.199844554551637</v>
      </c>
      <c r="K50" s="42"/>
      <c r="L50" s="42"/>
    </row>
    <row r="51" spans="1:12" x14ac:dyDescent="0.25">
      <c r="A51">
        <v>46</v>
      </c>
      <c r="B51" t="s">
        <v>87</v>
      </c>
      <c r="C51" s="44">
        <v>174522</v>
      </c>
      <c r="E51" s="42">
        <v>0.34379619761405444</v>
      </c>
      <c r="F51" s="42">
        <v>1.1459873253801813</v>
      </c>
      <c r="G51" s="42">
        <v>1.0313885928421631</v>
      </c>
      <c r="H51" s="42">
        <v>5.1569429642108158E-2</v>
      </c>
      <c r="I51" t="s">
        <v>87</v>
      </c>
      <c r="J51" s="47">
        <v>0.84039070527879967</v>
      </c>
      <c r="K51" s="42"/>
      <c r="L51" s="42"/>
    </row>
    <row r="52" spans="1:12" x14ac:dyDescent="0.25">
      <c r="A52">
        <v>47</v>
      </c>
      <c r="B52" t="s">
        <v>88</v>
      </c>
      <c r="C52" s="44">
        <v>329135</v>
      </c>
      <c r="E52" s="42">
        <v>1.1545414495571724</v>
      </c>
      <c r="F52" s="42">
        <v>0.72918407340453006</v>
      </c>
      <c r="G52" s="42">
        <v>0.88109742203047392</v>
      </c>
      <c r="H52" s="42">
        <v>6.0765339450377508E-2</v>
      </c>
      <c r="I52" t="s">
        <v>88</v>
      </c>
      <c r="J52" s="47">
        <v>0.9216076483307255</v>
      </c>
      <c r="K52" s="42"/>
      <c r="L52" s="42"/>
    </row>
    <row r="53" spans="1:12" x14ac:dyDescent="0.25">
      <c r="A53">
        <v>48</v>
      </c>
      <c r="B53" t="s">
        <v>89</v>
      </c>
      <c r="C53" s="44">
        <v>76573</v>
      </c>
      <c r="E53" s="42">
        <v>0.78356600890653361</v>
      </c>
      <c r="F53" s="42">
        <v>0.78356600890653361</v>
      </c>
      <c r="G53" s="42">
        <v>0.78356600890653361</v>
      </c>
      <c r="H53" s="42">
        <v>6.5297167408877796E-2</v>
      </c>
      <c r="I53" t="s">
        <v>89</v>
      </c>
      <c r="J53" s="47">
        <v>0.78356600890653361</v>
      </c>
      <c r="K53" s="42"/>
      <c r="L53" s="42"/>
    </row>
    <row r="54" spans="1:12" x14ac:dyDescent="0.25">
      <c r="A54">
        <v>49</v>
      </c>
      <c r="B54" t="s">
        <v>90</v>
      </c>
      <c r="C54" s="44">
        <v>825241</v>
      </c>
      <c r="E54" s="42">
        <v>0.67858964835726776</v>
      </c>
      <c r="F54" s="42">
        <v>0.63011895918889149</v>
      </c>
      <c r="G54" s="42">
        <v>0.41200085793119828</v>
      </c>
      <c r="H54" s="42">
        <v>3.3929482417863387E-2</v>
      </c>
      <c r="I54" t="s">
        <v>90</v>
      </c>
      <c r="J54" s="47">
        <v>0.57356982182578586</v>
      </c>
      <c r="K54" s="42"/>
      <c r="L54" s="42"/>
    </row>
    <row r="55" spans="1:12" x14ac:dyDescent="0.25">
      <c r="A55">
        <v>50</v>
      </c>
      <c r="B55" t="s">
        <v>91</v>
      </c>
      <c r="C55" s="44">
        <v>491281</v>
      </c>
      <c r="E55" s="42">
        <v>0.36638909300380024</v>
      </c>
      <c r="F55" s="42">
        <v>0.5292286898943781</v>
      </c>
      <c r="G55" s="42">
        <v>0.40709899222644474</v>
      </c>
      <c r="H55" s="42">
        <v>2.0354949611322237E-2</v>
      </c>
      <c r="I55" t="s">
        <v>91</v>
      </c>
      <c r="J55" s="47">
        <v>0.43423892504154105</v>
      </c>
      <c r="K55" s="42"/>
      <c r="L55" s="42"/>
    </row>
    <row r="56" spans="1:12" x14ac:dyDescent="0.25">
      <c r="A56">
        <v>51</v>
      </c>
      <c r="B56" t="s">
        <v>92</v>
      </c>
      <c r="C56" s="44">
        <v>562545</v>
      </c>
      <c r="E56" s="42">
        <v>1.1376867628367509</v>
      </c>
      <c r="F56" s="42">
        <v>1.0310286288208055</v>
      </c>
      <c r="G56" s="42">
        <v>0.87104142779688731</v>
      </c>
      <c r="H56" s="42">
        <v>9.9547591748215702E-2</v>
      </c>
      <c r="I56" t="s">
        <v>92</v>
      </c>
      <c r="J56" s="47">
        <v>1.0132522731514813</v>
      </c>
      <c r="K56" s="42"/>
      <c r="L56" s="42"/>
    </row>
    <row r="57" spans="1:12" x14ac:dyDescent="0.25">
      <c r="A57">
        <v>52</v>
      </c>
      <c r="B57" t="s">
        <v>93</v>
      </c>
      <c r="C57" s="44">
        <v>166343</v>
      </c>
      <c r="E57" s="42">
        <v>0.90175120083201576</v>
      </c>
      <c r="F57" s="42">
        <v>0.78151770738774695</v>
      </c>
      <c r="G57" s="42">
        <v>0.96186794755415017</v>
      </c>
      <c r="H57" s="42">
        <v>0.13225684278869565</v>
      </c>
      <c r="I57" t="s">
        <v>93</v>
      </c>
      <c r="J57" s="47">
        <v>0.88171228525797096</v>
      </c>
      <c r="K57" s="42"/>
      <c r="L57" s="42"/>
    </row>
    <row r="58" spans="1:12" x14ac:dyDescent="0.25">
      <c r="A58">
        <v>53</v>
      </c>
      <c r="B58" t="s">
        <v>94</v>
      </c>
      <c r="C58" s="44">
        <v>305870</v>
      </c>
      <c r="E58" s="42">
        <v>0.45771079216660676</v>
      </c>
      <c r="F58" s="42">
        <v>0.55579167620230818</v>
      </c>
      <c r="G58" s="42">
        <v>0.29424265210710432</v>
      </c>
      <c r="H58" s="42">
        <v>2.6154902409520384E-2</v>
      </c>
      <c r="I58" t="s">
        <v>94</v>
      </c>
      <c r="J58" s="47">
        <v>0.43591504015867305</v>
      </c>
      <c r="K58" s="42"/>
      <c r="L58" s="42"/>
    </row>
    <row r="59" spans="1:12" x14ac:dyDescent="0.25">
      <c r="A59">
        <v>54</v>
      </c>
      <c r="B59" t="s">
        <v>95</v>
      </c>
      <c r="C59" s="44">
        <v>731006</v>
      </c>
      <c r="E59" s="42">
        <v>1.1354215970867545</v>
      </c>
      <c r="F59" s="42">
        <v>0.91654514463629577</v>
      </c>
      <c r="G59" s="42">
        <v>0.94390470119260306</v>
      </c>
      <c r="H59" s="42">
        <v>6.7030913562952973E-2</v>
      </c>
      <c r="I59" t="s">
        <v>95</v>
      </c>
      <c r="J59" s="47">
        <v>0.99862381430521774</v>
      </c>
      <c r="K59" s="42"/>
      <c r="L59" s="42"/>
    </row>
    <row r="60" spans="1:12" x14ac:dyDescent="0.25">
      <c r="A60">
        <v>55</v>
      </c>
      <c r="B60" t="s">
        <v>96</v>
      </c>
      <c r="C60" s="44">
        <v>178156</v>
      </c>
      <c r="E60" s="42">
        <v>0.78582815060957811</v>
      </c>
      <c r="F60" s="42">
        <v>1.0103504793551719</v>
      </c>
      <c r="G60" s="42">
        <v>1.0103504793551719</v>
      </c>
      <c r="H60" s="42">
        <v>0.10664810615415703</v>
      </c>
      <c r="I60" t="s">
        <v>96</v>
      </c>
      <c r="J60" s="47">
        <v>0.93550970310664061</v>
      </c>
      <c r="K60" s="42"/>
      <c r="L60" s="42"/>
    </row>
    <row r="61" spans="1:12" x14ac:dyDescent="0.25">
      <c r="A61">
        <v>56</v>
      </c>
      <c r="B61" t="s">
        <v>97</v>
      </c>
      <c r="C61" s="44">
        <v>770921</v>
      </c>
      <c r="E61" s="42">
        <v>0.53183140684972907</v>
      </c>
      <c r="F61" s="42">
        <v>0.57074590003385561</v>
      </c>
      <c r="G61" s="42">
        <v>0.40211642956930738</v>
      </c>
      <c r="H61" s="42">
        <v>3.8914493184126521E-2</v>
      </c>
      <c r="I61" t="s">
        <v>97</v>
      </c>
      <c r="J61" s="47">
        <v>0.50156457881763072</v>
      </c>
      <c r="K61" s="42"/>
      <c r="L61" s="42"/>
    </row>
    <row r="62" spans="1:12" x14ac:dyDescent="0.25">
      <c r="A62">
        <v>57</v>
      </c>
      <c r="B62" t="s">
        <v>98</v>
      </c>
      <c r="C62" s="44">
        <v>1044398</v>
      </c>
      <c r="E62" s="42">
        <v>0.90004002305634445</v>
      </c>
      <c r="F62" s="42">
        <v>1.2543110959615011</v>
      </c>
      <c r="G62" s="42">
        <v>0.9383395985055506</v>
      </c>
      <c r="H62" s="42">
        <v>8.8089023533174132E-2</v>
      </c>
      <c r="I62" t="s">
        <v>98</v>
      </c>
      <c r="J62" s="47">
        <v>1.0308969058411319</v>
      </c>
      <c r="K62" s="42"/>
      <c r="L62" s="42"/>
    </row>
    <row r="63" spans="1:12" x14ac:dyDescent="0.25">
      <c r="A63">
        <v>58</v>
      </c>
      <c r="B63" t="s">
        <v>99</v>
      </c>
      <c r="C63" s="44">
        <v>199373</v>
      </c>
      <c r="E63" s="42">
        <v>0.70220140139336829</v>
      </c>
      <c r="F63" s="42">
        <v>0.50157242956669157</v>
      </c>
      <c r="G63" s="42">
        <v>0.65204415843669905</v>
      </c>
      <c r="H63" s="42">
        <v>7.5235864435003741E-2</v>
      </c>
      <c r="I63" t="s">
        <v>99</v>
      </c>
      <c r="J63" s="47">
        <v>0.61860599646558623</v>
      </c>
      <c r="K63" s="42"/>
      <c r="L63" s="42"/>
    </row>
    <row r="64" spans="1:12" x14ac:dyDescent="0.25">
      <c r="A64">
        <v>59</v>
      </c>
      <c r="B64" t="s">
        <v>100</v>
      </c>
      <c r="C64" s="44">
        <v>2606873</v>
      </c>
      <c r="E64" s="42">
        <v>0.90529918411829036</v>
      </c>
      <c r="F64" s="42">
        <v>0.95516735951463683</v>
      </c>
      <c r="G64" s="42">
        <v>0.89762715713423702</v>
      </c>
      <c r="H64" s="42">
        <v>8.7461107618207717E-2</v>
      </c>
      <c r="I64" t="s">
        <v>100</v>
      </c>
      <c r="J64" s="47">
        <v>0.9193645669223881</v>
      </c>
      <c r="K64" s="42"/>
      <c r="L64" s="42"/>
    </row>
    <row r="65" spans="1:12" x14ac:dyDescent="0.25">
      <c r="A65">
        <v>60</v>
      </c>
      <c r="B65" t="s">
        <v>101</v>
      </c>
      <c r="C65" s="44">
        <v>833013</v>
      </c>
      <c r="E65" s="42">
        <v>0.90034609303816382</v>
      </c>
      <c r="F65" s="42">
        <v>1.2004614573842185</v>
      </c>
      <c r="G65" s="42">
        <v>1.1404383845150075</v>
      </c>
      <c r="H65" s="42">
        <v>0.1032396853350428</v>
      </c>
      <c r="I65" t="s">
        <v>101</v>
      </c>
      <c r="J65" s="47">
        <v>1.0804153116457966</v>
      </c>
      <c r="K65" s="42"/>
      <c r="L65" s="42"/>
    </row>
    <row r="66" spans="1:12" x14ac:dyDescent="0.25">
      <c r="A66">
        <v>61</v>
      </c>
      <c r="B66" t="s">
        <v>102</v>
      </c>
      <c r="C66" s="44">
        <v>273214</v>
      </c>
      <c r="E66" s="42">
        <v>0.91503363663648274</v>
      </c>
      <c r="F66" s="42">
        <v>0.98823632756740143</v>
      </c>
      <c r="G66" s="42">
        <v>0.84183094570556416</v>
      </c>
      <c r="H66" s="42">
        <v>8.0522960024010479E-2</v>
      </c>
      <c r="I66" t="s">
        <v>102</v>
      </c>
      <c r="J66" s="47">
        <v>0.91503363663648274</v>
      </c>
      <c r="K66" s="42"/>
      <c r="L66" s="42"/>
    </row>
    <row r="67" spans="1:12" x14ac:dyDescent="0.25">
      <c r="A67">
        <v>62</v>
      </c>
      <c r="B67" t="s">
        <v>103</v>
      </c>
      <c r="C67" s="44">
        <v>1456555</v>
      </c>
      <c r="E67" s="42">
        <v>0.63162736731534341</v>
      </c>
      <c r="F67" s="42">
        <v>0.66595494162595981</v>
      </c>
      <c r="G67" s="42">
        <v>0.68655148621232986</v>
      </c>
      <c r="H67" s="42">
        <v>6.1103082272897347E-2</v>
      </c>
      <c r="I67" t="s">
        <v>103</v>
      </c>
      <c r="J67" s="47">
        <v>0.66137793171787773</v>
      </c>
      <c r="K67" s="42"/>
      <c r="L67" s="42"/>
    </row>
    <row r="68" spans="1:12" x14ac:dyDescent="0.25">
      <c r="A68">
        <v>63</v>
      </c>
      <c r="B68" t="s">
        <v>104</v>
      </c>
      <c r="C68" s="44">
        <v>672494</v>
      </c>
      <c r="E68" s="42">
        <v>0.53532076122612249</v>
      </c>
      <c r="F68" s="42">
        <v>0.77324109954884357</v>
      </c>
      <c r="G68" s="42">
        <v>0.5501907823712926</v>
      </c>
      <c r="H68" s="42">
        <v>4.3123061320993201E-2</v>
      </c>
      <c r="I68" t="s">
        <v>104</v>
      </c>
      <c r="J68" s="47">
        <v>0.61958421438208622</v>
      </c>
      <c r="K68" s="42"/>
      <c r="L68" s="42"/>
    </row>
    <row r="69" spans="1:12" x14ac:dyDescent="0.25">
      <c r="A69">
        <v>64</v>
      </c>
      <c r="B69" t="s">
        <v>105</v>
      </c>
      <c r="C69" s="44">
        <v>691770</v>
      </c>
      <c r="E69" s="42">
        <v>0.65050522572531333</v>
      </c>
      <c r="F69" s="42">
        <v>0.52040418058025062</v>
      </c>
      <c r="G69" s="42">
        <v>0.40475880711797274</v>
      </c>
      <c r="H69" s="42">
        <v>4.770371655318964E-2</v>
      </c>
      <c r="I69" t="s">
        <v>105</v>
      </c>
      <c r="J69" s="47">
        <v>0.52522273780784545</v>
      </c>
      <c r="K69" s="42"/>
      <c r="L69" s="42"/>
    </row>
    <row r="70" spans="1:12" x14ac:dyDescent="0.25">
      <c r="A70">
        <v>65</v>
      </c>
      <c r="B70" t="s">
        <v>106</v>
      </c>
      <c r="C70" s="44">
        <v>231014</v>
      </c>
      <c r="E70" s="42">
        <v>0.56273645753071244</v>
      </c>
      <c r="F70" s="42">
        <v>0.34629935848043847</v>
      </c>
      <c r="G70" s="42">
        <v>0.38958677829049321</v>
      </c>
      <c r="H70" s="42">
        <v>8.2246097639104135E-2</v>
      </c>
      <c r="I70" t="s">
        <v>106</v>
      </c>
      <c r="J70" s="47">
        <v>0.432874198100548</v>
      </c>
      <c r="K70" s="42"/>
      <c r="L70" s="42"/>
    </row>
    <row r="71" spans="1:12" x14ac:dyDescent="0.25">
      <c r="A71">
        <v>66</v>
      </c>
      <c r="B71" t="s">
        <v>107</v>
      </c>
      <c r="C71" s="44">
        <v>485396</v>
      </c>
      <c r="E71" s="42">
        <v>0.72106074215691929</v>
      </c>
      <c r="F71" s="42">
        <v>1.0300867745098847</v>
      </c>
      <c r="G71" s="42">
        <v>1.0300867745098847</v>
      </c>
      <c r="H71" s="42">
        <v>8.6527289058830323E-2</v>
      </c>
      <c r="I71" t="s">
        <v>107</v>
      </c>
      <c r="J71" s="47">
        <v>0.92707809705889621</v>
      </c>
      <c r="K71" s="42"/>
      <c r="L71" s="42"/>
    </row>
    <row r="72" spans="1:12" x14ac:dyDescent="0.25">
      <c r="A72">
        <v>67</v>
      </c>
      <c r="B72" t="s">
        <v>108</v>
      </c>
      <c r="C72" s="44">
        <v>1156546</v>
      </c>
      <c r="E72" s="42">
        <v>1.2277937928971265</v>
      </c>
      <c r="F72" s="42">
        <v>1.2969652741871054</v>
      </c>
      <c r="G72" s="42">
        <v>1.1326830061234054</v>
      </c>
      <c r="H72" s="42">
        <v>0.11067437006396633</v>
      </c>
      <c r="I72" t="s">
        <v>108</v>
      </c>
      <c r="J72" s="47">
        <v>1.2191473577358791</v>
      </c>
      <c r="K72" s="42"/>
      <c r="L72" s="42"/>
    </row>
    <row r="73" spans="1:12" x14ac:dyDescent="0.25">
      <c r="A73">
        <v>68</v>
      </c>
      <c r="B73" t="s">
        <v>109</v>
      </c>
      <c r="C73" s="44">
        <v>768557</v>
      </c>
      <c r="E73" s="42">
        <v>1.1840370980942208</v>
      </c>
      <c r="F73" s="42">
        <v>1.4052308416942398</v>
      </c>
      <c r="G73" s="42">
        <v>1.4963106184707184</v>
      </c>
      <c r="H73" s="42">
        <v>0.13011396682354076</v>
      </c>
      <c r="I73" t="s">
        <v>109</v>
      </c>
      <c r="J73" s="47">
        <v>1.3618595194197265</v>
      </c>
      <c r="K73" s="42"/>
      <c r="L73" s="42"/>
    </row>
    <row r="74" spans="1:12" x14ac:dyDescent="0.25">
      <c r="A74">
        <v>69</v>
      </c>
      <c r="B74" t="s">
        <v>110</v>
      </c>
      <c r="C74" s="44">
        <v>1912073</v>
      </c>
      <c r="E74" s="42">
        <v>0.9309268003888973</v>
      </c>
      <c r="F74" s="42">
        <v>1.3650106455140572</v>
      </c>
      <c r="G74" s="42">
        <v>0.99368591052747468</v>
      </c>
      <c r="H74" s="42">
        <v>8.3678813518103121E-2</v>
      </c>
      <c r="I74" t="s">
        <v>110</v>
      </c>
      <c r="J74" s="47">
        <v>1.096541118810143</v>
      </c>
      <c r="K74" s="42"/>
      <c r="L74" s="42"/>
    </row>
    <row r="75" spans="1:12" x14ac:dyDescent="0.25">
      <c r="A75">
        <v>70</v>
      </c>
      <c r="B75" t="s">
        <v>111</v>
      </c>
      <c r="C75" s="44">
        <v>232531</v>
      </c>
      <c r="E75" s="42">
        <v>1.0321204484563349</v>
      </c>
      <c r="F75" s="42">
        <v>1.0321204484563349</v>
      </c>
      <c r="G75" s="42">
        <v>0.68808029897088996</v>
      </c>
      <c r="H75" s="42">
        <v>0.10751254671420155</v>
      </c>
      <c r="I75" t="s">
        <v>111</v>
      </c>
      <c r="J75" s="47">
        <v>0.91744039862785332</v>
      </c>
      <c r="K75" s="42"/>
      <c r="L75" s="42"/>
    </row>
    <row r="76" spans="1:12" x14ac:dyDescent="0.25">
      <c r="A76">
        <v>71</v>
      </c>
      <c r="B76" t="s">
        <v>112</v>
      </c>
      <c r="C76" s="44">
        <v>546577</v>
      </c>
      <c r="E76" s="42">
        <v>0.60375756755223875</v>
      </c>
      <c r="F76" s="42">
        <v>0.84160145780009044</v>
      </c>
      <c r="G76" s="42">
        <v>0.80501009006965174</v>
      </c>
      <c r="H76" s="42">
        <v>7.1353167074355489E-2</v>
      </c>
      <c r="I76" t="s">
        <v>112</v>
      </c>
      <c r="J76" s="47">
        <v>0.75012303847399364</v>
      </c>
      <c r="K76" s="42"/>
      <c r="L76" s="42"/>
    </row>
    <row r="77" spans="1:12" x14ac:dyDescent="0.25">
      <c r="A77">
        <v>72</v>
      </c>
      <c r="B77" t="s">
        <v>113</v>
      </c>
      <c r="C77" s="44">
        <v>564588</v>
      </c>
      <c r="E77" s="42">
        <v>0.81475341310831972</v>
      </c>
      <c r="F77" s="42">
        <v>0.8501774745478119</v>
      </c>
      <c r="G77" s="42">
        <v>0.69076919807009707</v>
      </c>
      <c r="H77" s="42">
        <v>6.7305716735035104E-2</v>
      </c>
      <c r="I77" t="s">
        <v>113</v>
      </c>
      <c r="J77" s="47">
        <v>0.78523336190874293</v>
      </c>
      <c r="K77" s="42"/>
      <c r="L77" s="42"/>
    </row>
    <row r="78" spans="1:12" x14ac:dyDescent="0.25">
      <c r="A78">
        <v>73</v>
      </c>
      <c r="B78" t="s">
        <v>114</v>
      </c>
      <c r="C78" s="44">
        <v>442054</v>
      </c>
      <c r="E78" s="42">
        <v>0.63340677835739523</v>
      </c>
      <c r="F78" s="42">
        <v>0.90486682622485037</v>
      </c>
      <c r="G78" s="42">
        <v>0.90486682622485037</v>
      </c>
      <c r="H78" s="42">
        <v>9.501101675360929E-2</v>
      </c>
      <c r="I78" t="s">
        <v>114</v>
      </c>
      <c r="J78" s="47">
        <v>0.81438014360236533</v>
      </c>
      <c r="K78" s="42"/>
      <c r="L78" s="42"/>
    </row>
    <row r="79" spans="1:12" x14ac:dyDescent="0.25">
      <c r="A79">
        <v>74</v>
      </c>
      <c r="B79" t="s">
        <v>115</v>
      </c>
      <c r="C79" s="44">
        <v>850125</v>
      </c>
      <c r="E79" s="42">
        <v>1.0233789148654608</v>
      </c>
      <c r="F79" s="42">
        <v>1.4115571239523599</v>
      </c>
      <c r="G79" s="42">
        <v>1.3880311718864873</v>
      </c>
      <c r="H79" s="42">
        <v>0.11527716512277607</v>
      </c>
      <c r="I79" t="s">
        <v>115</v>
      </c>
      <c r="J79" s="47">
        <v>1.2743224035681024</v>
      </c>
      <c r="K79" s="42"/>
      <c r="L79" s="42"/>
    </row>
    <row r="80" spans="1:12" x14ac:dyDescent="0.25">
      <c r="A80">
        <v>75</v>
      </c>
      <c r="B80" t="s">
        <v>116</v>
      </c>
      <c r="C80" s="44">
        <v>2139907</v>
      </c>
      <c r="E80" s="42">
        <v>1.3411797802427863</v>
      </c>
      <c r="F80" s="42">
        <v>1.7010085017713388</v>
      </c>
      <c r="G80" s="42">
        <v>1.1869674710162637</v>
      </c>
      <c r="H80" s="42">
        <v>0.13832376827591106</v>
      </c>
      <c r="I80" t="s">
        <v>116</v>
      </c>
      <c r="J80" s="47">
        <v>1.409718584343463</v>
      </c>
      <c r="K80" s="42"/>
      <c r="L80" s="42"/>
    </row>
    <row r="81" spans="1:12" x14ac:dyDescent="0.25">
      <c r="A81">
        <v>76</v>
      </c>
      <c r="B81" t="s">
        <v>117</v>
      </c>
      <c r="C81" s="44">
        <v>1253596</v>
      </c>
      <c r="E81" s="42">
        <v>0.76579695531893854</v>
      </c>
      <c r="F81" s="42">
        <v>0.78972811017265532</v>
      </c>
      <c r="G81" s="42">
        <v>0.79770516179056083</v>
      </c>
      <c r="H81" s="42">
        <v>6.3816412943244874E-2</v>
      </c>
      <c r="I81" t="s">
        <v>117</v>
      </c>
      <c r="J81" s="47">
        <v>0.78441007576071831</v>
      </c>
      <c r="K81" s="42"/>
      <c r="L81" s="42"/>
    </row>
    <row r="82" spans="1:12" x14ac:dyDescent="0.25">
      <c r="A82">
        <v>77</v>
      </c>
      <c r="B82" t="s">
        <v>118</v>
      </c>
      <c r="C82" s="44">
        <v>1443796</v>
      </c>
      <c r="E82" s="42">
        <v>0.86577328098983508</v>
      </c>
      <c r="F82" s="42">
        <v>0.8103637910064857</v>
      </c>
      <c r="G82" s="42">
        <v>0.68569243854394946</v>
      </c>
      <c r="H82" s="42">
        <v>7.2724955603146152E-2</v>
      </c>
      <c r="I82" t="s">
        <v>118</v>
      </c>
      <c r="J82" s="47">
        <v>0.78727650351342338</v>
      </c>
      <c r="K82" s="42"/>
      <c r="L82" s="42"/>
    </row>
    <row r="83" spans="1:12" x14ac:dyDescent="0.25">
      <c r="A83">
        <v>78</v>
      </c>
      <c r="B83" t="s">
        <v>119</v>
      </c>
      <c r="C83" s="44">
        <v>1463709</v>
      </c>
      <c r="E83" s="42">
        <v>0.67636394939157984</v>
      </c>
      <c r="F83" s="42">
        <v>0.77884333566303132</v>
      </c>
      <c r="G83" s="42">
        <v>0.6217082767134724</v>
      </c>
      <c r="H83" s="42">
        <v>6.0804435854394559E-2</v>
      </c>
      <c r="I83" t="s">
        <v>119</v>
      </c>
      <c r="J83" s="47">
        <v>0.69230518725602785</v>
      </c>
      <c r="K83" s="42"/>
      <c r="L83" s="42"/>
    </row>
    <row r="84" spans="1:12" x14ac:dyDescent="0.25">
      <c r="A84">
        <v>79</v>
      </c>
      <c r="B84" t="s">
        <v>120</v>
      </c>
      <c r="C84" s="44">
        <v>374426</v>
      </c>
      <c r="E84" s="42">
        <v>0.37390565826091138</v>
      </c>
      <c r="F84" s="42">
        <v>0.50744339335409405</v>
      </c>
      <c r="G84" s="42">
        <v>0.29378301720500177</v>
      </c>
      <c r="H84" s="42">
        <v>3.4719811124227479E-2</v>
      </c>
      <c r="I84" t="s">
        <v>120</v>
      </c>
      <c r="J84" s="47">
        <v>0.39171068960666905</v>
      </c>
      <c r="K84" s="42"/>
      <c r="L84" s="42"/>
    </row>
    <row r="85" spans="1:12" x14ac:dyDescent="0.25">
      <c r="A85">
        <v>80</v>
      </c>
      <c r="B85" t="s">
        <v>121</v>
      </c>
      <c r="C85" s="44">
        <v>566328</v>
      </c>
      <c r="E85" s="42">
        <v>1.147744769815372</v>
      </c>
      <c r="F85" s="42">
        <v>1.0417990987554915</v>
      </c>
      <c r="G85" s="42">
        <v>1.147744769815372</v>
      </c>
      <c r="H85" s="42">
        <v>9.0053820400898418E-2</v>
      </c>
      <c r="I85" t="s">
        <v>121</v>
      </c>
      <c r="J85" s="47">
        <v>1.1124295461287452</v>
      </c>
      <c r="K85" s="42"/>
      <c r="L85" s="42"/>
    </row>
    <row r="86" spans="1:12" x14ac:dyDescent="0.25">
      <c r="A86">
        <v>81</v>
      </c>
      <c r="B86" t="s">
        <v>122</v>
      </c>
      <c r="C86" s="44">
        <v>393046</v>
      </c>
      <c r="E86" s="42">
        <v>0.78871175384051739</v>
      </c>
      <c r="F86" s="42">
        <v>0.94136564168061754</v>
      </c>
      <c r="G86" s="42">
        <v>1.0176925856006676</v>
      </c>
      <c r="H86" s="42">
        <v>7.1238480992046729E-2</v>
      </c>
      <c r="I86" t="s">
        <v>122</v>
      </c>
      <c r="J86" s="47">
        <v>0.91592332704060075</v>
      </c>
      <c r="K86" s="42"/>
      <c r="L86" s="42"/>
    </row>
    <row r="87" spans="1:12" x14ac:dyDescent="0.25">
      <c r="A87">
        <v>82</v>
      </c>
      <c r="B87" t="s">
        <v>123</v>
      </c>
      <c r="C87" s="44">
        <v>264216</v>
      </c>
      <c r="E87" s="42">
        <v>0.41632603627335213</v>
      </c>
      <c r="F87" s="42">
        <v>0.56771732219093463</v>
      </c>
      <c r="G87" s="42">
        <v>0.60556514367033032</v>
      </c>
      <c r="H87" s="42">
        <v>6.4341296514972598E-2</v>
      </c>
      <c r="I87" t="s">
        <v>123</v>
      </c>
      <c r="J87" s="47">
        <v>0.52986950071153904</v>
      </c>
      <c r="K87" s="42"/>
      <c r="L87" s="42"/>
    </row>
    <row r="88" spans="1:12" x14ac:dyDescent="0.25">
      <c r="A88">
        <v>83</v>
      </c>
      <c r="B88" t="s">
        <v>124</v>
      </c>
      <c r="C88" s="44">
        <v>1095564</v>
      </c>
      <c r="E88" s="42">
        <v>1.1409648363765148</v>
      </c>
      <c r="F88" s="42">
        <v>1.3052637728147329</v>
      </c>
      <c r="G88" s="42">
        <v>0.9401550251742482</v>
      </c>
      <c r="H88" s="42">
        <v>7.2108977658995738E-2</v>
      </c>
      <c r="I88" t="s">
        <v>124</v>
      </c>
      <c r="J88" s="47">
        <v>1.1287945447884986</v>
      </c>
      <c r="K88" s="42"/>
      <c r="L88" s="42"/>
    </row>
    <row r="89" spans="1:12" x14ac:dyDescent="0.25">
      <c r="A89">
        <v>84</v>
      </c>
      <c r="B89" t="s">
        <v>125</v>
      </c>
      <c r="C89" s="44">
        <v>562928</v>
      </c>
      <c r="E89" s="42">
        <v>0.56845635676320949</v>
      </c>
      <c r="F89" s="42">
        <v>0.79939175169826338</v>
      </c>
      <c r="G89" s="42">
        <v>0.92374157974021542</v>
      </c>
      <c r="H89" s="42">
        <v>9.4150584088906586E-2</v>
      </c>
      <c r="I89" t="s">
        <v>125</v>
      </c>
      <c r="J89" s="47">
        <v>0.76386322940056273</v>
      </c>
      <c r="K89" s="42"/>
      <c r="L89" s="42"/>
    </row>
    <row r="90" spans="1:12" x14ac:dyDescent="0.25">
      <c r="A90">
        <v>85</v>
      </c>
      <c r="B90" t="s">
        <v>126</v>
      </c>
      <c r="C90" s="44">
        <v>699296</v>
      </c>
      <c r="E90" s="42">
        <v>0.40040269070608159</v>
      </c>
      <c r="F90" s="42">
        <v>0.51480345947924766</v>
      </c>
      <c r="G90" s="42">
        <v>0.45760307509266457</v>
      </c>
      <c r="H90" s="42">
        <v>5.4340365167253921E-2</v>
      </c>
      <c r="I90" t="s">
        <v>126</v>
      </c>
      <c r="J90" s="47">
        <v>0.45760307509266457</v>
      </c>
      <c r="K90" s="42"/>
      <c r="L90" s="42"/>
    </row>
    <row r="91" spans="1:12" x14ac:dyDescent="0.25">
      <c r="A91">
        <v>86</v>
      </c>
      <c r="B91" t="s">
        <v>127</v>
      </c>
      <c r="C91" s="44">
        <v>440164</v>
      </c>
      <c r="E91" s="42">
        <v>0.45437609618233205</v>
      </c>
      <c r="F91" s="42">
        <v>0.70428294908261468</v>
      </c>
      <c r="G91" s="42">
        <v>0.56797012022791504</v>
      </c>
      <c r="H91" s="42">
        <v>4.0893848656409888E-2</v>
      </c>
      <c r="I91" t="s">
        <v>127</v>
      </c>
      <c r="J91" s="47">
        <v>0.57554305516428728</v>
      </c>
      <c r="K91" s="42"/>
      <c r="L91" s="42"/>
    </row>
    <row r="92" spans="1:12" x14ac:dyDescent="0.25">
      <c r="A92">
        <v>87</v>
      </c>
      <c r="B92" t="s">
        <v>128</v>
      </c>
      <c r="C92" s="44">
        <v>369805</v>
      </c>
      <c r="E92" s="42">
        <v>1.1086924189775693</v>
      </c>
      <c r="F92" s="42">
        <v>1.1898162545125133</v>
      </c>
      <c r="G92" s="42">
        <v>1.2438988115358094</v>
      </c>
      <c r="H92" s="42">
        <v>6.4899068427955273E-2</v>
      </c>
      <c r="I92" t="s">
        <v>128</v>
      </c>
      <c r="J92" s="47">
        <v>1.1808024950086307</v>
      </c>
      <c r="K92" s="42"/>
      <c r="L92" s="42"/>
    </row>
    <row r="93" spans="1:12" x14ac:dyDescent="0.25">
      <c r="A93">
        <v>88</v>
      </c>
      <c r="B93" t="s">
        <v>129</v>
      </c>
      <c r="C93" s="44">
        <v>358175</v>
      </c>
      <c r="E93" s="42">
        <v>0.78174076917707824</v>
      </c>
      <c r="F93" s="42">
        <v>0.72590214280728693</v>
      </c>
      <c r="G93" s="42">
        <v>1.2842884065051998</v>
      </c>
      <c r="H93" s="42">
        <v>8.0966008236197387E-2</v>
      </c>
      <c r="I93" t="s">
        <v>129</v>
      </c>
      <c r="J93" s="47">
        <v>0.930643772829855</v>
      </c>
      <c r="K93" s="42"/>
      <c r="L93" s="42"/>
    </row>
    <row r="94" spans="1:12" x14ac:dyDescent="0.25">
      <c r="A94">
        <v>89</v>
      </c>
      <c r="B94" t="s">
        <v>130</v>
      </c>
      <c r="C94" s="44">
        <v>330074</v>
      </c>
      <c r="E94" s="42">
        <v>1.1815532274580851</v>
      </c>
      <c r="F94" s="42">
        <v>1.5451080666759573</v>
      </c>
      <c r="G94" s="42">
        <v>1.42392312027</v>
      </c>
      <c r="H94" s="42">
        <v>8.1799838824021281E-2</v>
      </c>
      <c r="I94" t="s">
        <v>130</v>
      </c>
      <c r="J94" s="47">
        <v>1.3835281381346807</v>
      </c>
      <c r="K94" s="42"/>
      <c r="L94" s="42"/>
    </row>
    <row r="95" spans="1:12" x14ac:dyDescent="0.25">
      <c r="A95">
        <v>90</v>
      </c>
      <c r="B95" t="s">
        <v>131</v>
      </c>
      <c r="C95" s="44">
        <v>137714</v>
      </c>
      <c r="E95" s="42">
        <v>1.524899429251928</v>
      </c>
      <c r="F95" s="42">
        <v>0.94398536096547914</v>
      </c>
      <c r="G95" s="42">
        <v>1.2344423951087033</v>
      </c>
      <c r="H95" s="42">
        <v>5.8091406828644873E-2</v>
      </c>
      <c r="I95" t="s">
        <v>131</v>
      </c>
      <c r="J95" s="47">
        <v>1.2344423951087036</v>
      </c>
      <c r="K95" s="42"/>
      <c r="L95" s="42"/>
    </row>
    <row r="96" spans="1:12" x14ac:dyDescent="0.25">
      <c r="A96">
        <v>91</v>
      </c>
      <c r="B96" t="s">
        <v>132</v>
      </c>
      <c r="C96" s="44">
        <v>1315404</v>
      </c>
      <c r="E96" s="42">
        <v>0.77542716914347221</v>
      </c>
      <c r="F96" s="42">
        <v>0.98068730215203848</v>
      </c>
      <c r="G96" s="42">
        <v>0.74501826054961062</v>
      </c>
      <c r="H96" s="42">
        <v>7.7542716914347221E-2</v>
      </c>
      <c r="I96" t="s">
        <v>132</v>
      </c>
      <c r="J96" s="47">
        <v>0.83371091061504055</v>
      </c>
      <c r="K96" s="42"/>
      <c r="L96" s="42"/>
    </row>
    <row r="97" spans="1:12" x14ac:dyDescent="0.25">
      <c r="A97">
        <v>92</v>
      </c>
      <c r="B97" t="s">
        <v>133</v>
      </c>
      <c r="C97" s="44">
        <v>1643080</v>
      </c>
      <c r="E97" s="42">
        <v>0.66947440173333017</v>
      </c>
      <c r="F97" s="42">
        <v>0.88857511502787456</v>
      </c>
      <c r="G97" s="42">
        <v>0.81554154392969302</v>
      </c>
      <c r="H97" s="42">
        <v>6.93818925432724E-2</v>
      </c>
      <c r="I97" t="s">
        <v>133</v>
      </c>
      <c r="J97" s="47">
        <v>0.79119702023029925</v>
      </c>
      <c r="K97" s="42"/>
      <c r="L97" s="42"/>
    </row>
    <row r="98" spans="1:12" x14ac:dyDescent="0.25">
      <c r="A98">
        <v>93</v>
      </c>
      <c r="B98" t="s">
        <v>134</v>
      </c>
      <c r="C98" s="44">
        <v>1678367</v>
      </c>
      <c r="E98" s="42">
        <v>0.72689703741791878</v>
      </c>
      <c r="F98" s="42">
        <v>0.90564221055347249</v>
      </c>
      <c r="G98" s="42">
        <v>0.77456241692073313</v>
      </c>
      <c r="H98" s="42">
        <v>6.7327348547725249E-2</v>
      </c>
      <c r="I98" t="s">
        <v>134</v>
      </c>
      <c r="J98" s="47">
        <v>0.80236722163070817</v>
      </c>
      <c r="K98" s="42"/>
      <c r="L98" s="42"/>
    </row>
    <row r="99" spans="1:12" x14ac:dyDescent="0.25">
      <c r="A99">
        <v>94</v>
      </c>
      <c r="B99" t="s">
        <v>135</v>
      </c>
      <c r="C99" s="44">
        <v>1434351</v>
      </c>
      <c r="E99" s="42">
        <v>0.67626403857912043</v>
      </c>
      <c r="F99" s="42">
        <v>0.8575306880951733</v>
      </c>
      <c r="G99" s="42">
        <v>0.71112300963989983</v>
      </c>
      <c r="H99" s="42">
        <v>6.971794212155881E-2</v>
      </c>
      <c r="I99" t="s">
        <v>135</v>
      </c>
      <c r="J99" s="47">
        <v>0.74830591210473119</v>
      </c>
      <c r="K99" s="42"/>
      <c r="L99" s="42"/>
    </row>
    <row r="100" spans="1:12" x14ac:dyDescent="0.25">
      <c r="A100">
        <v>95</v>
      </c>
      <c r="B100" t="s">
        <v>242</v>
      </c>
      <c r="C100" s="44">
        <v>1276534</v>
      </c>
      <c r="E100" s="42">
        <v>0.79120493461200414</v>
      </c>
      <c r="F100" s="42">
        <v>0.85387463240305395</v>
      </c>
      <c r="G100" s="42">
        <v>0.90871061797022246</v>
      </c>
      <c r="H100" s="42">
        <v>6.5019811458214186E-2</v>
      </c>
      <c r="I100" t="s">
        <v>242</v>
      </c>
      <c r="J100" s="47">
        <v>0.85126339499509351</v>
      </c>
      <c r="K100" s="42"/>
      <c r="L100" s="42"/>
    </row>
    <row r="101" spans="1:12" x14ac:dyDescent="0.25">
      <c r="A101">
        <v>971</v>
      </c>
      <c r="B101" t="s">
        <v>243</v>
      </c>
      <c r="C101" s="44">
        <v>372939</v>
      </c>
      <c r="E101" s="42">
        <v>0.72397898852091103</v>
      </c>
      <c r="F101" s="42">
        <v>0.99211935463976675</v>
      </c>
      <c r="G101" s="42">
        <v>1.0725614644754236</v>
      </c>
      <c r="H101" s="42">
        <v>6.9716495190902533E-2</v>
      </c>
      <c r="I101" t="s">
        <v>243</v>
      </c>
      <c r="J101" s="47">
        <v>0.92955326921203374</v>
      </c>
      <c r="K101" s="42"/>
      <c r="L101" s="42"/>
    </row>
    <row r="102" spans="1:12" x14ac:dyDescent="0.25">
      <c r="A102">
        <v>972</v>
      </c>
      <c r="B102" t="s">
        <v>244</v>
      </c>
      <c r="C102" s="44">
        <v>350373</v>
      </c>
      <c r="E102" s="42">
        <v>0.45665619211526004</v>
      </c>
      <c r="F102" s="42">
        <v>0.71352530018009386</v>
      </c>
      <c r="G102" s="42">
        <v>0.6279022641584826</v>
      </c>
      <c r="H102" s="42">
        <v>6.2790226415848249E-2</v>
      </c>
      <c r="I102" t="s">
        <v>244</v>
      </c>
      <c r="J102" s="47">
        <v>0.59936125215127889</v>
      </c>
      <c r="K102" s="42"/>
      <c r="L102" s="42"/>
    </row>
    <row r="103" spans="1:12" x14ac:dyDescent="0.25">
      <c r="A103">
        <v>973</v>
      </c>
      <c r="B103" t="s">
        <v>139</v>
      </c>
      <c r="C103" s="44">
        <v>294436</v>
      </c>
      <c r="E103" s="42">
        <v>0.54341181105571335</v>
      </c>
      <c r="F103" s="42">
        <v>0.74719124020160588</v>
      </c>
      <c r="G103" s="42">
        <v>0.54341181105571335</v>
      </c>
      <c r="H103" s="42">
        <v>5.4341181105571332E-2</v>
      </c>
      <c r="I103" t="s">
        <v>139</v>
      </c>
      <c r="J103" s="47">
        <v>0.61133828743767749</v>
      </c>
      <c r="K103" s="42"/>
      <c r="L103" s="42"/>
    </row>
    <row r="104" spans="1:12" x14ac:dyDescent="0.25">
      <c r="A104">
        <v>974</v>
      </c>
      <c r="B104" t="s">
        <v>140</v>
      </c>
      <c r="C104" s="44">
        <v>868846</v>
      </c>
      <c r="E104" s="42">
        <v>0.36830462475513498</v>
      </c>
      <c r="F104" s="42">
        <v>0.20717135142476342</v>
      </c>
      <c r="G104" s="42">
        <v>0.37981414427873295</v>
      </c>
      <c r="H104" s="42">
        <v>5.5245693713270247E-2</v>
      </c>
      <c r="I104" t="s">
        <v>140</v>
      </c>
      <c r="J104" s="47">
        <v>0.31843004015287713</v>
      </c>
      <c r="K104" s="42"/>
      <c r="L104" s="42"/>
    </row>
    <row r="105" spans="1:12" x14ac:dyDescent="0.25">
      <c r="A105">
        <v>976</v>
      </c>
      <c r="B105" t="s">
        <v>141</v>
      </c>
      <c r="C105" s="44">
        <v>299348</v>
      </c>
      <c r="E105" s="42">
        <v>0.40087122679957776</v>
      </c>
      <c r="F105" s="42">
        <v>0.16702967783315739</v>
      </c>
      <c r="G105" s="42">
        <v>0.33405935566631478</v>
      </c>
      <c r="H105" s="42">
        <v>3.3405935566631483E-2</v>
      </c>
      <c r="I105" t="s">
        <v>141</v>
      </c>
      <c r="J105" s="47">
        <v>0.30065342009968332</v>
      </c>
      <c r="K105" s="42"/>
      <c r="L105" s="42"/>
    </row>
    <row r="106" spans="1:12" x14ac:dyDescent="0.25">
      <c r="B106" t="s">
        <v>245</v>
      </c>
      <c r="C106" s="44">
        <v>65627454</v>
      </c>
      <c r="E106" s="42">
        <v>0.8476635403226217</v>
      </c>
      <c r="F106" s="42">
        <v>0.97123987165493264</v>
      </c>
      <c r="G106" s="42">
        <v>0.85543467829789654</v>
      </c>
      <c r="H106" s="42">
        <v>7.6827603277128509E-2</v>
      </c>
      <c r="I106" t="s">
        <v>245</v>
      </c>
      <c r="J106" s="47">
        <v>0.89144603009181689</v>
      </c>
      <c r="K106" s="42"/>
      <c r="L106" s="42"/>
    </row>
    <row r="107" spans="1:12" x14ac:dyDescent="0.25">
      <c r="B107" t="s">
        <v>246</v>
      </c>
      <c r="C107" s="44">
        <v>2185942</v>
      </c>
      <c r="E107" s="42">
        <v>0.47119273978907034</v>
      </c>
      <c r="F107" s="42">
        <v>0.48949148696534489</v>
      </c>
      <c r="G107" s="42">
        <v>0.55353710208230589</v>
      </c>
      <c r="H107" s="42">
        <v>5.5811178887637453E-2</v>
      </c>
      <c r="I107" t="s">
        <v>246</v>
      </c>
      <c r="J107" s="47">
        <v>0.50474044294557363</v>
      </c>
      <c r="K107" s="42"/>
      <c r="L107" s="42"/>
    </row>
    <row r="108" spans="1:12" x14ac:dyDescent="0.25">
      <c r="B108" t="s">
        <v>247</v>
      </c>
      <c r="C108" s="44">
        <v>67813396</v>
      </c>
      <c r="E108" s="42">
        <v>0.83552813075457832</v>
      </c>
      <c r="F108" s="42">
        <v>0.95571087458884962</v>
      </c>
      <c r="G108" s="42">
        <v>0.84570311152091548</v>
      </c>
      <c r="H108" s="42">
        <v>7.6150145909224184E-2</v>
      </c>
      <c r="I108" t="s">
        <v>247</v>
      </c>
      <c r="J108" s="47">
        <v>0.87898070562144781</v>
      </c>
      <c r="K108" s="42"/>
      <c r="L108" s="4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7"/>
  <sheetViews>
    <sheetView workbookViewId="0">
      <selection activeCell="B33" sqref="B33:H35"/>
    </sheetView>
  </sheetViews>
  <sheetFormatPr baseColWidth="10" defaultRowHeight="15" x14ac:dyDescent="0.25"/>
  <cols>
    <col min="1" max="1" width="29.140625" customWidth="1"/>
    <col min="3" max="3" width="3.140625" customWidth="1"/>
    <col min="4" max="4" width="36" customWidth="1"/>
  </cols>
  <sheetData>
    <row r="3" spans="1:11" x14ac:dyDescent="0.25">
      <c r="D3" t="s">
        <v>29</v>
      </c>
      <c r="E3" s="47">
        <v>0.3042200486752078</v>
      </c>
    </row>
    <row r="4" spans="1:11" x14ac:dyDescent="0.25">
      <c r="D4" t="s">
        <v>30</v>
      </c>
      <c r="E4" s="47">
        <v>0.53291678847095336</v>
      </c>
    </row>
    <row r="5" spans="1:11" x14ac:dyDescent="0.25">
      <c r="D5" t="s">
        <v>31</v>
      </c>
      <c r="E5" s="47">
        <v>0.64486448565656318</v>
      </c>
    </row>
    <row r="6" spans="1:11" x14ac:dyDescent="0.25">
      <c r="D6" t="s">
        <v>32</v>
      </c>
      <c r="E6" s="47">
        <v>0.82774842306908158</v>
      </c>
    </row>
    <row r="7" spans="1:11" x14ac:dyDescent="0.25">
      <c r="D7" t="s">
        <v>33</v>
      </c>
      <c r="E7" s="47">
        <v>0.98703001978632732</v>
      </c>
    </row>
    <row r="8" spans="1:11" x14ac:dyDescent="0.25">
      <c r="D8" t="s">
        <v>34</v>
      </c>
      <c r="E8" s="47">
        <v>1.0133044130776521</v>
      </c>
    </row>
    <row r="9" spans="1:11" x14ac:dyDescent="0.25">
      <c r="D9" t="s">
        <v>35</v>
      </c>
      <c r="E9" s="47">
        <v>1.0455527809315228</v>
      </c>
    </row>
    <row r="10" spans="1:11" x14ac:dyDescent="0.25">
      <c r="D10" t="s">
        <v>36</v>
      </c>
      <c r="E10" s="47">
        <v>1.2643617855294247</v>
      </c>
    </row>
    <row r="11" spans="1:11" x14ac:dyDescent="0.25">
      <c r="D11" t="s">
        <v>37</v>
      </c>
      <c r="E11" s="47">
        <v>1.5775148238506242</v>
      </c>
    </row>
    <row r="12" spans="1:11" x14ac:dyDescent="0.25">
      <c r="A12" s="41"/>
      <c r="B12" s="41"/>
      <c r="C12" s="41"/>
      <c r="D12" s="41" t="s">
        <v>40</v>
      </c>
      <c r="E12" s="55">
        <v>0.95352926357070145</v>
      </c>
      <c r="F12" s="41"/>
      <c r="G12" s="41"/>
      <c r="H12" s="41"/>
      <c r="I12" s="41"/>
      <c r="J12" s="41"/>
      <c r="K12" s="41"/>
    </row>
    <row r="13" spans="1:11" x14ac:dyDescent="0.25">
      <c r="A13" s="41"/>
      <c r="B13" s="41"/>
      <c r="C13" s="41"/>
      <c r="D13" s="41"/>
      <c r="E13" s="55"/>
      <c r="F13" s="41"/>
      <c r="G13" s="41"/>
      <c r="H13" s="41"/>
      <c r="I13" s="41"/>
      <c r="J13" s="41"/>
      <c r="K13" s="41"/>
    </row>
    <row r="14" spans="1:11" x14ac:dyDescent="0.25">
      <c r="A14" s="41"/>
      <c r="B14" s="41" t="s">
        <v>284</v>
      </c>
      <c r="C14" s="41"/>
      <c r="D14" s="41"/>
      <c r="E14" s="55"/>
      <c r="F14" s="41"/>
      <c r="G14" s="41"/>
      <c r="H14" s="41"/>
      <c r="I14" s="41"/>
      <c r="J14" s="41"/>
      <c r="K14" s="41"/>
    </row>
    <row r="15" spans="1:11" x14ac:dyDescent="0.25">
      <c r="A15" s="41"/>
      <c r="B15" s="41"/>
      <c r="C15" s="41"/>
      <c r="D15" s="41"/>
      <c r="E15" s="41"/>
      <c r="F15" s="41"/>
      <c r="G15" s="41"/>
      <c r="H15" s="41"/>
      <c r="I15" s="41"/>
      <c r="J15" s="41"/>
      <c r="K15" s="41"/>
    </row>
    <row r="16" spans="1:11" x14ac:dyDescent="0.25">
      <c r="A16" s="41"/>
      <c r="B16" s="41"/>
      <c r="C16" s="41"/>
      <c r="D16" s="41"/>
      <c r="E16" s="41"/>
      <c r="F16" s="41"/>
      <c r="G16" s="41"/>
      <c r="H16" s="41"/>
      <c r="I16" s="41"/>
      <c r="J16" s="41"/>
      <c r="K16" s="41"/>
    </row>
    <row r="17" spans="1:11" x14ac:dyDescent="0.25">
      <c r="A17" s="41"/>
      <c r="B17" s="41"/>
      <c r="C17" s="41"/>
      <c r="D17" s="41"/>
      <c r="E17" s="41"/>
      <c r="F17" s="41"/>
      <c r="G17" s="41"/>
      <c r="H17" s="41"/>
      <c r="I17" s="41"/>
      <c r="J17" s="41"/>
      <c r="K17" s="41"/>
    </row>
    <row r="18" spans="1:11" x14ac:dyDescent="0.25">
      <c r="A18" s="41"/>
      <c r="B18" s="41"/>
      <c r="C18" s="41"/>
      <c r="D18" s="41"/>
      <c r="E18" s="41"/>
      <c r="F18" s="41"/>
      <c r="G18" s="41"/>
      <c r="H18" s="41"/>
      <c r="I18" s="41"/>
      <c r="J18" s="41"/>
      <c r="K18" s="41"/>
    </row>
    <row r="19" spans="1:11" x14ac:dyDescent="0.25">
      <c r="A19" s="41"/>
      <c r="B19" s="41"/>
      <c r="C19" s="41"/>
      <c r="D19" s="41"/>
      <c r="E19" s="41"/>
      <c r="F19" s="41"/>
      <c r="G19" s="41"/>
      <c r="H19" s="41"/>
      <c r="I19" s="41"/>
      <c r="J19" s="41"/>
      <c r="K19" s="41"/>
    </row>
    <row r="20" spans="1:11" x14ac:dyDescent="0.25">
      <c r="A20" s="41"/>
      <c r="B20" s="41"/>
      <c r="C20" s="41"/>
      <c r="D20" s="41"/>
      <c r="E20" s="41"/>
      <c r="F20" s="41"/>
      <c r="G20" s="41"/>
      <c r="H20" s="41"/>
      <c r="I20" s="41"/>
      <c r="J20" s="41"/>
      <c r="K20" s="41"/>
    </row>
    <row r="21" spans="1:11" x14ac:dyDescent="0.25">
      <c r="A21" s="41"/>
      <c r="B21" s="41"/>
      <c r="C21" s="41"/>
      <c r="D21" s="41"/>
      <c r="E21" s="41"/>
      <c r="F21" s="41"/>
      <c r="G21" s="41"/>
      <c r="H21" s="41"/>
      <c r="I21" s="41"/>
      <c r="J21" s="41"/>
      <c r="K21" s="41"/>
    </row>
    <row r="22" spans="1:11" x14ac:dyDescent="0.25">
      <c r="A22" s="41"/>
      <c r="B22" s="41"/>
      <c r="C22" s="41"/>
      <c r="D22" s="41"/>
      <c r="E22" s="41"/>
      <c r="F22" s="41"/>
      <c r="G22" s="41"/>
      <c r="H22" s="41"/>
      <c r="I22" s="41"/>
      <c r="J22" s="41"/>
      <c r="K22" s="41"/>
    </row>
    <row r="23" spans="1:11" x14ac:dyDescent="0.25">
      <c r="A23" s="41"/>
      <c r="B23" s="41"/>
      <c r="C23" s="41"/>
      <c r="D23" s="41"/>
      <c r="E23" s="41"/>
      <c r="F23" s="41"/>
      <c r="G23" s="41"/>
      <c r="H23" s="41"/>
      <c r="I23" s="41"/>
      <c r="J23" s="41"/>
      <c r="K23" s="41"/>
    </row>
    <row r="24" spans="1:11" x14ac:dyDescent="0.25">
      <c r="A24" s="41"/>
      <c r="B24" s="41"/>
      <c r="C24" s="41"/>
      <c r="D24" s="41"/>
      <c r="E24" s="41"/>
      <c r="F24" s="41"/>
      <c r="G24" s="41"/>
      <c r="H24" s="41"/>
      <c r="I24" s="41"/>
      <c r="J24" s="41"/>
      <c r="K24" s="41"/>
    </row>
    <row r="25" spans="1:11" x14ac:dyDescent="0.25">
      <c r="A25" s="41"/>
      <c r="B25" s="41"/>
      <c r="C25" s="41"/>
      <c r="D25" s="41"/>
      <c r="E25" s="41"/>
      <c r="F25" s="41"/>
      <c r="G25" s="41"/>
      <c r="H25" s="41"/>
      <c r="I25" s="41"/>
      <c r="J25" s="41"/>
      <c r="K25" s="41"/>
    </row>
    <row r="26" spans="1:11" x14ac:dyDescent="0.25">
      <c r="A26" s="41"/>
      <c r="B26" s="41"/>
      <c r="C26" s="41"/>
      <c r="D26" s="41"/>
      <c r="E26" s="41"/>
      <c r="F26" s="41"/>
      <c r="G26" s="41"/>
      <c r="H26" s="41"/>
      <c r="I26" s="41"/>
      <c r="J26" s="41"/>
      <c r="K26" s="41"/>
    </row>
    <row r="27" spans="1:11" x14ac:dyDescent="0.25">
      <c r="A27" s="41"/>
      <c r="B27" s="41"/>
      <c r="C27" s="41"/>
      <c r="D27" s="41"/>
      <c r="E27" s="41"/>
      <c r="F27" s="41"/>
      <c r="G27" s="41"/>
      <c r="H27" s="41"/>
      <c r="I27" s="41"/>
      <c r="J27" s="41"/>
      <c r="K27" s="41"/>
    </row>
    <row r="28" spans="1:11" x14ac:dyDescent="0.25">
      <c r="A28" s="41"/>
      <c r="B28" s="41"/>
      <c r="C28" s="41"/>
      <c r="D28" s="41"/>
      <c r="E28" s="41"/>
      <c r="F28" s="41"/>
      <c r="G28" s="41"/>
      <c r="H28" s="41"/>
      <c r="I28" s="41"/>
      <c r="J28" s="41"/>
      <c r="K28" s="41"/>
    </row>
    <row r="29" spans="1:11" x14ac:dyDescent="0.25">
      <c r="A29" s="41"/>
      <c r="B29" s="41"/>
      <c r="C29" s="41"/>
      <c r="D29" s="41"/>
      <c r="E29" s="41"/>
      <c r="F29" s="41"/>
      <c r="G29" s="41"/>
      <c r="H29" s="41"/>
      <c r="I29" s="41"/>
      <c r="J29" s="41"/>
      <c r="K29" s="41"/>
    </row>
    <row r="30" spans="1:11" x14ac:dyDescent="0.25">
      <c r="A30" s="41"/>
      <c r="B30" s="41"/>
      <c r="C30" s="41"/>
      <c r="D30" s="41"/>
      <c r="E30" s="41"/>
      <c r="F30" s="41"/>
      <c r="G30" s="41"/>
      <c r="H30" s="41"/>
      <c r="I30" s="41"/>
      <c r="J30" s="41"/>
      <c r="K30" s="41"/>
    </row>
    <row r="31" spans="1:11" x14ac:dyDescent="0.25">
      <c r="A31" s="41"/>
      <c r="B31" s="41"/>
      <c r="C31" s="41"/>
      <c r="D31" s="41"/>
      <c r="E31" s="41"/>
      <c r="F31" s="41"/>
      <c r="G31" s="41"/>
      <c r="H31" s="41"/>
      <c r="I31" s="41"/>
      <c r="J31" s="41"/>
      <c r="K31" s="41"/>
    </row>
    <row r="32" spans="1:11" ht="32.25" customHeight="1" x14ac:dyDescent="0.25">
      <c r="A32" s="41"/>
      <c r="B32" s="41"/>
      <c r="C32" s="41"/>
      <c r="D32" s="41"/>
      <c r="E32" s="41"/>
      <c r="F32" s="41"/>
      <c r="G32" s="41"/>
      <c r="H32" s="41"/>
      <c r="I32" s="41"/>
      <c r="J32" s="41"/>
      <c r="K32" s="41"/>
    </row>
    <row r="33" spans="1:11" ht="13.5" customHeight="1" x14ac:dyDescent="0.25">
      <c r="A33" s="41"/>
      <c r="B33" s="90" t="s">
        <v>294</v>
      </c>
      <c r="C33" s="90"/>
      <c r="D33" s="90"/>
      <c r="E33" s="90"/>
      <c r="F33" s="90"/>
      <c r="G33" s="90"/>
      <c r="H33" s="90"/>
      <c r="I33" s="41"/>
      <c r="J33" s="41"/>
      <c r="K33" s="41"/>
    </row>
    <row r="34" spans="1:11" ht="18.75" customHeight="1" x14ac:dyDescent="0.25">
      <c r="A34" s="41"/>
      <c r="B34" s="89" t="s">
        <v>285</v>
      </c>
      <c r="C34" s="89"/>
      <c r="D34" s="89"/>
      <c r="E34" s="89"/>
      <c r="F34" s="89"/>
      <c r="G34" s="89"/>
      <c r="H34" s="89"/>
      <c r="I34" s="41"/>
      <c r="J34" s="41"/>
      <c r="K34" s="41"/>
    </row>
    <row r="35" spans="1:11" ht="21.75" customHeight="1" x14ac:dyDescent="0.25">
      <c r="A35" s="41"/>
      <c r="B35" s="89" t="s">
        <v>293</v>
      </c>
      <c r="C35" s="89"/>
      <c r="D35" s="89"/>
      <c r="E35" s="89"/>
      <c r="F35" s="89"/>
      <c r="G35" s="89"/>
      <c r="H35" s="89"/>
      <c r="I35" s="41"/>
      <c r="J35" s="41"/>
      <c r="K35" s="41"/>
    </row>
    <row r="36" spans="1:11" x14ac:dyDescent="0.25">
      <c r="A36" s="41"/>
      <c r="B36" s="41"/>
      <c r="C36" s="41"/>
      <c r="D36" s="41"/>
      <c r="E36" s="41"/>
      <c r="F36" s="41"/>
      <c r="G36" s="41"/>
      <c r="H36" s="41"/>
      <c r="I36" s="41"/>
      <c r="J36" s="41"/>
      <c r="K36" s="41"/>
    </row>
    <row r="37" spans="1:11" x14ac:dyDescent="0.25">
      <c r="A37" s="41"/>
      <c r="B37" s="41"/>
      <c r="C37" s="41"/>
      <c r="D37" s="41"/>
      <c r="E37" s="41"/>
      <c r="F37" s="41"/>
      <c r="G37" s="41"/>
      <c r="H37" s="41"/>
      <c r="I37" s="41"/>
      <c r="J37" s="41"/>
      <c r="K37" s="41"/>
    </row>
  </sheetData>
  <mergeCells count="3">
    <mergeCell ref="B34:H34"/>
    <mergeCell ref="B35:H35"/>
    <mergeCell ref="B33:H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66"/>
  <sheetViews>
    <sheetView workbookViewId="0">
      <selection activeCell="I40" sqref="I40"/>
    </sheetView>
  </sheetViews>
  <sheetFormatPr baseColWidth="10" defaultRowHeight="12.75" x14ac:dyDescent="0.2"/>
  <cols>
    <col min="1" max="1" width="11.42578125" style="7"/>
    <col min="2" max="9" width="11.42578125" style="8"/>
    <col min="10" max="10" width="11.85546875" style="8" customWidth="1"/>
    <col min="11" max="11" width="8.85546875" style="8" customWidth="1"/>
    <col min="12" max="16384" width="11.42578125" style="8"/>
  </cols>
  <sheetData>
    <row r="5" spans="2:12" x14ac:dyDescent="0.2">
      <c r="B5" s="7"/>
      <c r="C5" s="7"/>
      <c r="D5" s="7"/>
      <c r="E5" s="7"/>
      <c r="F5" s="7"/>
      <c r="G5" s="7"/>
      <c r="H5" s="7"/>
      <c r="I5" s="7"/>
      <c r="J5" s="7"/>
      <c r="K5" s="7"/>
      <c r="L5" s="7"/>
    </row>
    <row r="6" spans="2:12" x14ac:dyDescent="0.2">
      <c r="B6" s="7"/>
      <c r="C6" s="7"/>
      <c r="D6" s="7"/>
      <c r="E6" s="7"/>
      <c r="F6" s="7"/>
      <c r="G6" s="7"/>
      <c r="H6" s="7"/>
      <c r="I6" s="7"/>
      <c r="J6" s="7"/>
      <c r="K6" s="7"/>
      <c r="L6" s="7"/>
    </row>
    <row r="7" spans="2:12" x14ac:dyDescent="0.2">
      <c r="C7" s="7"/>
      <c r="D7" s="7"/>
      <c r="E7" s="7"/>
      <c r="F7" s="7"/>
      <c r="G7" s="7"/>
      <c r="H7" s="7"/>
      <c r="I7" s="7"/>
      <c r="J7" s="7"/>
      <c r="K7" s="7"/>
      <c r="L7" s="7"/>
    </row>
    <row r="8" spans="2:12" x14ac:dyDescent="0.2">
      <c r="C8" s="7"/>
      <c r="D8" s="7"/>
      <c r="E8" s="7"/>
      <c r="F8" s="7"/>
      <c r="G8" s="7"/>
      <c r="H8" s="7"/>
      <c r="I8" s="7"/>
      <c r="J8" s="7"/>
      <c r="K8" s="7"/>
      <c r="L8" s="7"/>
    </row>
    <row r="9" spans="2:12" x14ac:dyDescent="0.2">
      <c r="C9" s="7"/>
      <c r="D9" s="7"/>
      <c r="E9" s="7"/>
      <c r="F9" s="7"/>
      <c r="G9" s="7"/>
      <c r="H9" s="7"/>
      <c r="I9" s="7"/>
      <c r="J9" s="7"/>
      <c r="K9" s="7"/>
      <c r="L9" s="7"/>
    </row>
    <row r="10" spans="2:12" x14ac:dyDescent="0.2">
      <c r="C10" s="7"/>
      <c r="D10" s="7"/>
      <c r="E10" s="7"/>
      <c r="F10" s="7"/>
      <c r="G10" s="7"/>
      <c r="H10" s="7"/>
      <c r="I10" s="7"/>
      <c r="J10" s="7"/>
      <c r="K10" s="7"/>
      <c r="L10" s="7"/>
    </row>
    <row r="11" spans="2:12" x14ac:dyDescent="0.2">
      <c r="C11" s="7"/>
      <c r="D11" s="7"/>
      <c r="E11" s="7"/>
      <c r="F11" s="7"/>
      <c r="G11" s="7"/>
      <c r="H11" s="7"/>
      <c r="I11" s="7"/>
      <c r="J11" s="7"/>
      <c r="K11" s="7"/>
      <c r="L11" s="7"/>
    </row>
    <row r="12" spans="2:12" x14ac:dyDescent="0.2">
      <c r="J12" s="7"/>
      <c r="K12" s="7"/>
      <c r="L12" s="7"/>
    </row>
    <row r="13" spans="2:12" x14ac:dyDescent="0.2">
      <c r="J13" s="7"/>
      <c r="K13" s="7"/>
      <c r="L13" s="7"/>
    </row>
    <row r="14" spans="2:12" x14ac:dyDescent="0.2">
      <c r="J14" s="7"/>
      <c r="K14" s="7"/>
      <c r="L14" s="7"/>
    </row>
    <row r="15" spans="2:12" x14ac:dyDescent="0.2">
      <c r="J15" s="7"/>
      <c r="K15" s="7"/>
      <c r="L15" s="7"/>
    </row>
    <row r="16" spans="2:12" x14ac:dyDescent="0.2">
      <c r="J16" s="7"/>
      <c r="K16" s="7"/>
      <c r="L16" s="7"/>
    </row>
    <row r="17" spans="1:12" x14ac:dyDescent="0.2">
      <c r="J17" s="7"/>
      <c r="K17" s="7"/>
      <c r="L17" s="7"/>
    </row>
    <row r="18" spans="1:12" x14ac:dyDescent="0.2">
      <c r="J18" s="7"/>
      <c r="K18" s="7"/>
      <c r="L18" s="7"/>
    </row>
    <row r="19" spans="1:12" x14ac:dyDescent="0.2">
      <c r="J19" s="7"/>
      <c r="K19" s="7"/>
      <c r="L19" s="7"/>
    </row>
    <row r="20" spans="1:12" x14ac:dyDescent="0.2">
      <c r="J20" s="7"/>
      <c r="K20" s="7"/>
      <c r="L20" s="7"/>
    </row>
    <row r="21" spans="1:12" x14ac:dyDescent="0.2">
      <c r="J21" s="7"/>
      <c r="K21" s="7"/>
      <c r="L21" s="7"/>
    </row>
    <row r="22" spans="1:12" x14ac:dyDescent="0.2">
      <c r="J22" s="7"/>
      <c r="K22" s="7"/>
      <c r="L22" s="7"/>
    </row>
    <row r="23" spans="1:12" x14ac:dyDescent="0.2">
      <c r="J23" s="7"/>
      <c r="K23" s="7"/>
      <c r="L23" s="7"/>
    </row>
    <row r="24" spans="1:12" x14ac:dyDescent="0.2">
      <c r="J24" s="7"/>
      <c r="K24" s="7"/>
      <c r="L24" s="7"/>
    </row>
    <row r="25" spans="1:12" x14ac:dyDescent="0.2">
      <c r="B25" s="7"/>
      <c r="C25" s="7"/>
      <c r="D25" s="7"/>
      <c r="E25" s="7"/>
      <c r="F25" s="7"/>
      <c r="G25" s="7"/>
      <c r="H25" s="7"/>
      <c r="I25" s="7"/>
      <c r="J25" s="7"/>
      <c r="K25" s="7"/>
      <c r="L25" s="7"/>
    </row>
    <row r="26" spans="1:12" x14ac:dyDescent="0.2">
      <c r="B26" s="7"/>
      <c r="C26" s="7"/>
      <c r="D26" s="7"/>
      <c r="E26" s="7"/>
      <c r="F26" s="7"/>
      <c r="G26" s="7"/>
      <c r="H26" s="7"/>
      <c r="I26" s="7"/>
      <c r="J26" s="7"/>
      <c r="K26" s="7"/>
      <c r="L26" s="7"/>
    </row>
    <row r="27" spans="1:12" x14ac:dyDescent="0.2">
      <c r="B27" s="7"/>
      <c r="C27" s="7"/>
      <c r="D27" s="7"/>
      <c r="E27" s="7"/>
      <c r="F27" s="7"/>
      <c r="G27" s="7"/>
      <c r="H27" s="7"/>
      <c r="I27" s="7"/>
      <c r="J27" s="7"/>
      <c r="K27" s="7"/>
      <c r="L27" s="7"/>
    </row>
    <row r="28" spans="1:12" x14ac:dyDescent="0.2">
      <c r="B28" s="7"/>
      <c r="C28" s="7"/>
      <c r="D28" s="7"/>
      <c r="E28" s="7"/>
      <c r="F28" s="7"/>
      <c r="G28" s="7"/>
      <c r="H28" s="7"/>
      <c r="I28" s="7"/>
      <c r="J28" s="7"/>
      <c r="K28" s="7"/>
      <c r="L28" s="7"/>
    </row>
    <row r="29" spans="1:12" ht="19.5" customHeight="1" x14ac:dyDescent="0.2">
      <c r="A29" s="90" t="s">
        <v>292</v>
      </c>
      <c r="B29" s="90"/>
      <c r="C29" s="90"/>
      <c r="D29" s="90"/>
      <c r="E29" s="90"/>
      <c r="F29" s="90"/>
      <c r="G29" s="90"/>
      <c r="H29" s="7"/>
      <c r="I29" s="7"/>
      <c r="J29" s="7"/>
      <c r="K29" s="7"/>
      <c r="L29" s="7"/>
    </row>
    <row r="30" spans="1:12" x14ac:dyDescent="0.2">
      <c r="A30" s="77" t="s">
        <v>286</v>
      </c>
      <c r="B30" s="7"/>
      <c r="C30" s="7"/>
      <c r="D30" s="7"/>
      <c r="E30" s="7"/>
      <c r="F30" s="7"/>
      <c r="G30" s="7"/>
      <c r="H30" s="7"/>
      <c r="I30" s="7"/>
      <c r="J30" s="7"/>
      <c r="K30" s="7"/>
      <c r="L30" s="7"/>
    </row>
    <row r="31" spans="1:12" ht="25.5" customHeight="1" x14ac:dyDescent="0.2">
      <c r="A31" s="92" t="s">
        <v>291</v>
      </c>
      <c r="B31" s="92"/>
      <c r="C31" s="92"/>
      <c r="D31" s="92"/>
      <c r="E31" s="92"/>
      <c r="F31" s="92"/>
      <c r="G31" s="92"/>
      <c r="H31" s="7"/>
      <c r="I31" s="9"/>
      <c r="J31" s="7"/>
      <c r="L31" s="7"/>
    </row>
    <row r="32" spans="1:12" x14ac:dyDescent="0.2">
      <c r="B32" s="7"/>
      <c r="C32" s="7"/>
      <c r="D32" s="7"/>
      <c r="E32" s="7"/>
      <c r="F32" s="7"/>
      <c r="G32" s="7"/>
      <c r="H32" s="9"/>
      <c r="I32" s="9"/>
      <c r="J32" s="7"/>
      <c r="K32" s="7"/>
      <c r="L32" s="7"/>
    </row>
    <row r="33" spans="1:28" x14ac:dyDescent="0.2">
      <c r="B33" s="7"/>
      <c r="C33" s="7"/>
      <c r="D33" s="7"/>
      <c r="E33" s="7"/>
      <c r="F33" s="10"/>
      <c r="G33" s="9"/>
      <c r="H33" s="9"/>
      <c r="I33" s="9"/>
      <c r="J33" s="7"/>
      <c r="K33" s="7"/>
    </row>
    <row r="34" spans="1:28" x14ac:dyDescent="0.2">
      <c r="B34" s="7"/>
      <c r="C34" s="7"/>
      <c r="D34" s="7"/>
      <c r="E34" s="7"/>
      <c r="F34" s="10"/>
      <c r="G34" s="9"/>
      <c r="H34" s="9"/>
      <c r="I34" s="9"/>
      <c r="J34" s="7"/>
      <c r="K34" s="7"/>
      <c r="L34" s="7"/>
    </row>
    <row r="35" spans="1:28" x14ac:dyDescent="0.2">
      <c r="A35" s="11"/>
      <c r="B35" s="58"/>
      <c r="C35" s="58"/>
      <c r="D35" s="58"/>
      <c r="E35" s="58"/>
      <c r="F35" s="58"/>
      <c r="G35" s="91"/>
      <c r="H35" s="91"/>
      <c r="I35" s="91"/>
      <c r="J35" s="91"/>
      <c r="K35" s="58"/>
      <c r="L35" s="58"/>
      <c r="M35" s="58"/>
    </row>
    <row r="36" spans="1:28" x14ac:dyDescent="0.2">
      <c r="A36" s="11"/>
      <c r="B36" s="59"/>
      <c r="C36" s="60"/>
      <c r="D36" s="61"/>
      <c r="E36" s="58"/>
      <c r="F36" s="58"/>
      <c r="G36" s="58"/>
      <c r="H36" s="58"/>
      <c r="I36" s="58"/>
      <c r="J36" s="58"/>
      <c r="K36" s="58"/>
      <c r="L36" s="58"/>
      <c r="M36" s="58"/>
      <c r="AA36" s="14"/>
      <c r="AB36" s="14"/>
    </row>
    <row r="37" spans="1:28" x14ac:dyDescent="0.2">
      <c r="A37" s="15"/>
      <c r="C37" s="8">
        <v>2021</v>
      </c>
      <c r="F37" s="62"/>
      <c r="G37" s="63"/>
      <c r="H37" s="64"/>
      <c r="I37" s="64"/>
      <c r="J37" s="64"/>
      <c r="K37" s="58"/>
      <c r="L37" s="58"/>
      <c r="M37" s="58"/>
      <c r="AA37" s="14"/>
      <c r="AB37" s="14"/>
    </row>
    <row r="38" spans="1:28" x14ac:dyDescent="0.2">
      <c r="A38" s="11"/>
      <c r="C38" s="12" t="s">
        <v>14</v>
      </c>
      <c r="D38" s="12" t="s">
        <v>15</v>
      </c>
      <c r="E38" s="12" t="s">
        <v>16</v>
      </c>
      <c r="F38" s="62"/>
      <c r="G38" s="63"/>
      <c r="H38" s="64"/>
      <c r="I38" s="64"/>
      <c r="J38" s="64"/>
      <c r="K38" s="58"/>
      <c r="L38" s="58"/>
      <c r="M38" s="58"/>
      <c r="AA38" s="14"/>
      <c r="AB38" s="14"/>
    </row>
    <row r="39" spans="1:28" ht="15" x14ac:dyDescent="0.25">
      <c r="A39" s="11"/>
      <c r="B39" s="12" t="s">
        <v>17</v>
      </c>
      <c r="C39" s="13">
        <v>0.89755127594284778</v>
      </c>
      <c r="D39" s="13">
        <v>0.89952890789029782</v>
      </c>
      <c r="E39" s="65">
        <v>0.74960352422907484</v>
      </c>
      <c r="F39" s="62"/>
      <c r="G39" s="63"/>
      <c r="H39" s="64"/>
      <c r="I39" s="64"/>
      <c r="J39" s="64"/>
      <c r="K39" s="58"/>
      <c r="L39" s="58"/>
      <c r="M39" s="58"/>
      <c r="AA39" s="14"/>
      <c r="AB39" s="14"/>
    </row>
    <row r="40" spans="1:28" ht="15" x14ac:dyDescent="0.25">
      <c r="A40" s="11"/>
      <c r="B40" s="12" t="s">
        <v>18</v>
      </c>
      <c r="C40" s="13">
        <v>4.3426795650620249E-2</v>
      </c>
      <c r="D40" s="13">
        <v>4.7789651966044205E-2</v>
      </c>
      <c r="E40" s="65">
        <v>0.13497797356828195</v>
      </c>
      <c r="F40" s="62"/>
      <c r="G40" s="63"/>
      <c r="H40" s="64"/>
      <c r="I40" s="64"/>
      <c r="J40" s="64"/>
      <c r="K40" s="58"/>
      <c r="L40" s="58"/>
      <c r="M40" s="58"/>
    </row>
    <row r="41" spans="1:28" ht="15" x14ac:dyDescent="0.25">
      <c r="A41" s="11"/>
      <c r="B41" s="12" t="s">
        <v>19</v>
      </c>
      <c r="C41" s="13">
        <v>5.8992149789280829E-2</v>
      </c>
      <c r="D41" s="13">
        <v>5.0131404693710163E-2</v>
      </c>
      <c r="E41" s="65">
        <v>4.7400881057268723E-2</v>
      </c>
      <c r="F41" s="58"/>
      <c r="G41" s="63"/>
      <c r="H41" s="64"/>
      <c r="I41" s="58"/>
      <c r="J41" s="58"/>
      <c r="K41" s="58"/>
      <c r="L41" s="58"/>
      <c r="M41" s="58"/>
    </row>
    <row r="42" spans="1:28" ht="15" x14ac:dyDescent="0.25">
      <c r="A42" s="11"/>
      <c r="B42" s="12" t="s">
        <v>20</v>
      </c>
      <c r="C42" s="13">
        <v>2.9778617251178384E-5</v>
      </c>
      <c r="D42" s="13">
        <v>2.550035449947796E-3</v>
      </c>
      <c r="E42" s="65">
        <v>6.8017621145374449E-2</v>
      </c>
      <c r="F42" s="58"/>
      <c r="G42" s="58"/>
      <c r="H42" s="58"/>
      <c r="I42" s="58"/>
      <c r="J42" s="58"/>
      <c r="K42" s="58"/>
      <c r="L42" s="58"/>
      <c r="M42" s="58"/>
    </row>
    <row r="43" spans="1:28" x14ac:dyDescent="0.2">
      <c r="A43" s="11"/>
      <c r="F43" s="58"/>
      <c r="G43" s="58"/>
      <c r="H43" s="58"/>
      <c r="I43" s="58"/>
      <c r="J43" s="58"/>
      <c r="K43" s="58"/>
      <c r="L43" s="58"/>
      <c r="M43" s="58"/>
      <c r="P43" s="17"/>
    </row>
    <row r="44" spans="1:28" x14ac:dyDescent="0.2">
      <c r="A44" s="11"/>
      <c r="F44" s="58"/>
      <c r="G44" s="58"/>
      <c r="H44" s="58"/>
      <c r="I44" s="58"/>
      <c r="J44" s="58"/>
      <c r="K44" s="58"/>
      <c r="L44" s="58"/>
      <c r="M44" s="58"/>
      <c r="P44" s="17"/>
    </row>
    <row r="45" spans="1:28" x14ac:dyDescent="0.2">
      <c r="A45" s="11"/>
      <c r="C45" s="8">
        <v>2022</v>
      </c>
      <c r="E45" s="16"/>
      <c r="F45" s="58"/>
      <c r="G45" s="58"/>
      <c r="H45" s="58"/>
      <c r="I45" s="58"/>
      <c r="J45" s="58"/>
      <c r="K45" s="58"/>
      <c r="L45" s="58"/>
      <c r="M45" s="58"/>
      <c r="P45" s="17"/>
    </row>
    <row r="46" spans="1:28" x14ac:dyDescent="0.2">
      <c r="A46" s="11"/>
      <c r="C46" s="12" t="s">
        <v>14</v>
      </c>
      <c r="D46" s="12" t="s">
        <v>15</v>
      </c>
      <c r="E46" s="12" t="s">
        <v>16</v>
      </c>
      <c r="F46" s="58"/>
      <c r="G46" s="58"/>
      <c r="H46" s="58"/>
      <c r="I46" s="58"/>
      <c r="J46" s="58"/>
      <c r="K46" s="58"/>
      <c r="L46" s="58"/>
      <c r="M46" s="58"/>
      <c r="P46" s="18"/>
      <c r="Q46" s="16"/>
    </row>
    <row r="47" spans="1:28" ht="15" x14ac:dyDescent="0.25">
      <c r="A47" s="11"/>
      <c r="B47" s="12" t="s">
        <v>17</v>
      </c>
      <c r="C47" s="13">
        <v>0.89755127594284778</v>
      </c>
      <c r="D47" s="16">
        <v>0.8920841434027571</v>
      </c>
      <c r="E47" s="16">
        <v>0.76864050962791375</v>
      </c>
      <c r="F47" s="58"/>
      <c r="G47" s="58"/>
      <c r="H47" s="58"/>
      <c r="I47" s="58"/>
      <c r="J47" s="58"/>
      <c r="K47" s="58"/>
      <c r="L47" s="58"/>
      <c r="M47" s="58"/>
      <c r="P47" s="18"/>
      <c r="Q47" s="16"/>
      <c r="T47" s="16"/>
    </row>
    <row r="48" spans="1:28" ht="15" x14ac:dyDescent="0.25">
      <c r="A48" s="11"/>
      <c r="B48" s="12" t="s">
        <v>18</v>
      </c>
      <c r="C48" s="13">
        <v>4.3426795650620249E-2</v>
      </c>
      <c r="D48" s="16">
        <v>4.9581867716398907E-2</v>
      </c>
      <c r="E48" s="16">
        <v>0.12016794556247286</v>
      </c>
      <c r="F48" s="58"/>
      <c r="G48" s="58"/>
      <c r="H48" s="58"/>
      <c r="I48" s="58"/>
      <c r="J48" s="58"/>
      <c r="K48" s="58"/>
      <c r="L48" s="58"/>
      <c r="M48" s="58"/>
      <c r="P48" s="18"/>
      <c r="Q48" s="16"/>
      <c r="S48" s="19"/>
    </row>
    <row r="49" spans="1:19" ht="15" x14ac:dyDescent="0.25">
      <c r="A49" s="11"/>
      <c r="B49" s="12" t="s">
        <v>19</v>
      </c>
      <c r="C49" s="13">
        <v>5.8992149789280829E-2</v>
      </c>
      <c r="D49" s="16">
        <v>5.5215616265498348E-2</v>
      </c>
      <c r="E49" s="16">
        <v>4.9949326769943535E-2</v>
      </c>
      <c r="F49" s="58"/>
      <c r="G49" s="58"/>
      <c r="H49" s="58"/>
      <c r="I49" s="58"/>
      <c r="J49" s="58"/>
      <c r="K49" s="58"/>
      <c r="L49" s="58"/>
      <c r="M49" s="58"/>
      <c r="P49" s="18"/>
      <c r="Q49" s="16"/>
    </row>
    <row r="50" spans="1:19" ht="15" x14ac:dyDescent="0.25">
      <c r="A50" s="11"/>
      <c r="B50" s="12" t="s">
        <v>20</v>
      </c>
      <c r="C50" s="13">
        <v>2.9778617251178384E-5</v>
      </c>
      <c r="D50" s="16">
        <v>3.1183726153455912E-3</v>
      </c>
      <c r="E50" s="16">
        <v>6.12422180396699E-2</v>
      </c>
      <c r="F50" s="58"/>
      <c r="G50" s="58"/>
      <c r="H50" s="58"/>
      <c r="I50" s="58"/>
      <c r="J50" s="58"/>
      <c r="K50" s="58"/>
      <c r="L50" s="58"/>
      <c r="M50" s="58"/>
      <c r="Q50" s="16"/>
      <c r="S50" s="16"/>
    </row>
    <row r="51" spans="1:19" x14ac:dyDescent="0.2">
      <c r="A51" s="11"/>
      <c r="B51" s="58"/>
      <c r="C51" s="58"/>
      <c r="D51" s="58"/>
      <c r="E51" s="58"/>
      <c r="F51" s="58"/>
      <c r="G51" s="58"/>
      <c r="H51" s="58"/>
      <c r="I51" s="62"/>
      <c r="J51" s="58"/>
      <c r="K51" s="58"/>
      <c r="L51" s="58"/>
      <c r="M51" s="58"/>
      <c r="Q51" s="16"/>
    </row>
    <row r="52" spans="1:19" x14ac:dyDescent="0.2">
      <c r="A52" s="11"/>
      <c r="B52" s="58"/>
      <c r="C52" s="58"/>
      <c r="D52" s="58"/>
      <c r="E52" s="58"/>
      <c r="F52" s="58"/>
      <c r="G52" s="58"/>
      <c r="H52" s="58"/>
      <c r="I52" s="62"/>
      <c r="J52" s="58"/>
      <c r="K52" s="58"/>
      <c r="L52" s="58"/>
      <c r="M52" s="58"/>
      <c r="Q52" s="16"/>
    </row>
    <row r="53" spans="1:19" x14ac:dyDescent="0.2">
      <c r="A53" s="11"/>
      <c r="B53" s="58"/>
      <c r="C53" s="58"/>
      <c r="D53" s="58"/>
      <c r="E53" s="58"/>
      <c r="F53" s="58"/>
      <c r="G53" s="58"/>
      <c r="H53" s="58"/>
      <c r="I53" s="62"/>
      <c r="J53" s="58"/>
      <c r="K53" s="58"/>
      <c r="L53" s="58"/>
      <c r="M53" s="58"/>
      <c r="Q53" s="16"/>
    </row>
    <row r="54" spans="1:19" x14ac:dyDescent="0.2">
      <c r="C54" s="20"/>
      <c r="D54" s="20"/>
      <c r="P54" s="19"/>
    </row>
    <row r="55" spans="1:19" x14ac:dyDescent="0.2">
      <c r="C55" s="8">
        <v>2022</v>
      </c>
      <c r="I55" s="8">
        <v>2022</v>
      </c>
    </row>
    <row r="56" spans="1:19" x14ac:dyDescent="0.2">
      <c r="B56" s="12" t="s">
        <v>14</v>
      </c>
      <c r="C56" s="12" t="s">
        <v>15</v>
      </c>
      <c r="D56" s="12" t="s">
        <v>16</v>
      </c>
      <c r="F56" s="22"/>
      <c r="H56" s="12" t="s">
        <v>14</v>
      </c>
      <c r="I56" s="12" t="s">
        <v>15</v>
      </c>
      <c r="J56" s="12" t="s">
        <v>16</v>
      </c>
    </row>
    <row r="57" spans="1:19" x14ac:dyDescent="0.2">
      <c r="A57" s="15" t="s">
        <v>21</v>
      </c>
      <c r="B57" s="19">
        <v>11995064.029537085</v>
      </c>
      <c r="C57" s="23">
        <v>176029</v>
      </c>
      <c r="D57" s="23">
        <v>321</v>
      </c>
      <c r="G57" s="15" t="s">
        <v>21</v>
      </c>
      <c r="H57" s="14">
        <v>0.17793280906035183</v>
      </c>
      <c r="I57" s="16">
        <v>5.6344479486786357E-2</v>
      </c>
      <c r="J57" s="16">
        <v>4.9187863928899789E-2</v>
      </c>
    </row>
    <row r="58" spans="1:19" x14ac:dyDescent="0.2">
      <c r="A58" s="11" t="s">
        <v>22</v>
      </c>
      <c r="B58" s="19">
        <v>7879198.9127691127</v>
      </c>
      <c r="C58" s="8">
        <v>486443</v>
      </c>
      <c r="D58" s="8">
        <v>803</v>
      </c>
      <c r="F58" s="22"/>
      <c r="G58" s="11" t="s">
        <v>22</v>
      </c>
      <c r="H58" s="14">
        <v>0.1168787421427698</v>
      </c>
      <c r="I58" s="16">
        <v>0.15570376264701166</v>
      </c>
      <c r="J58" s="16">
        <v>0.12304627643273061</v>
      </c>
    </row>
    <row r="59" spans="1:19" x14ac:dyDescent="0.2">
      <c r="A59" s="11" t="s">
        <v>23</v>
      </c>
      <c r="B59" s="19">
        <v>7940124.5029218514</v>
      </c>
      <c r="C59" s="8">
        <v>644801</v>
      </c>
      <c r="D59" s="8">
        <v>1570</v>
      </c>
      <c r="G59" s="11" t="s">
        <v>23</v>
      </c>
      <c r="H59" s="14">
        <v>0.11778250233719995</v>
      </c>
      <c r="I59" s="16">
        <v>0.20639199630492322</v>
      </c>
      <c r="J59" s="16">
        <v>0.24057615691081827</v>
      </c>
    </row>
    <row r="60" spans="1:19" x14ac:dyDescent="0.2">
      <c r="A60" s="11" t="s">
        <v>24</v>
      </c>
      <c r="B60" s="19">
        <v>8832654.530944068</v>
      </c>
      <c r="C60" s="8">
        <v>589661</v>
      </c>
      <c r="D60" s="8">
        <v>1805</v>
      </c>
      <c r="G60" s="11" t="s">
        <v>24</v>
      </c>
      <c r="H60" s="14">
        <v>0.13102214613281846</v>
      </c>
      <c r="I60" s="16">
        <v>0.18874243515930858</v>
      </c>
      <c r="J60" s="16">
        <v>0.27658596383695988</v>
      </c>
    </row>
    <row r="61" spans="1:19" x14ac:dyDescent="0.2">
      <c r="A61" s="11" t="s">
        <v>25</v>
      </c>
      <c r="B61" s="19">
        <v>9011408.8073214926</v>
      </c>
      <c r="C61" s="8">
        <v>490812</v>
      </c>
      <c r="D61" s="8">
        <v>1186</v>
      </c>
      <c r="G61" s="11" t="s">
        <v>25</v>
      </c>
      <c r="H61" s="14">
        <v>0.13367375769979842</v>
      </c>
      <c r="I61" s="16">
        <v>0.15710221989483883</v>
      </c>
      <c r="J61" s="16">
        <v>0.1817346000612933</v>
      </c>
    </row>
    <row r="62" spans="1:19" x14ac:dyDescent="0.2">
      <c r="A62" s="11" t="s">
        <v>26</v>
      </c>
      <c r="B62" s="19">
        <v>8446048.4479779862</v>
      </c>
      <c r="C62" s="8">
        <v>334902</v>
      </c>
      <c r="D62" s="8">
        <v>583</v>
      </c>
      <c r="G62" s="11" t="s">
        <v>26</v>
      </c>
      <c r="H62" s="14">
        <v>0.12528729501634392</v>
      </c>
      <c r="I62" s="16">
        <v>0.10719755761314172</v>
      </c>
      <c r="J62" s="16">
        <v>8.9334967821023598E-2</v>
      </c>
    </row>
    <row r="63" spans="1:19" x14ac:dyDescent="0.2">
      <c r="A63" s="11" t="s">
        <v>27</v>
      </c>
      <c r="B63" s="19">
        <v>7022478.1164087458</v>
      </c>
      <c r="C63" s="8">
        <v>226412</v>
      </c>
      <c r="D63" s="8">
        <v>198</v>
      </c>
      <c r="G63" s="11" t="s">
        <v>27</v>
      </c>
      <c r="H63" s="14">
        <v>0.10417028660627153</v>
      </c>
      <c r="I63" s="16">
        <v>7.2471389882134599E-2</v>
      </c>
      <c r="J63" s="16">
        <v>3.0340177750536317E-2</v>
      </c>
    </row>
    <row r="64" spans="1:19" x14ac:dyDescent="0.2">
      <c r="A64" s="11" t="s">
        <v>28</v>
      </c>
      <c r="B64" s="19">
        <v>6286469.8566122279</v>
      </c>
      <c r="C64" s="8">
        <v>175097</v>
      </c>
      <c r="D64" s="8">
        <v>60</v>
      </c>
      <c r="G64" s="11" t="s">
        <v>28</v>
      </c>
      <c r="H64" s="14">
        <v>9.3252461004446077E-2</v>
      </c>
      <c r="I64" s="16">
        <v>5.6046159011855036E-2</v>
      </c>
      <c r="J64" s="16">
        <v>9.1939932577382779E-3</v>
      </c>
    </row>
    <row r="65" spans="1:4" x14ac:dyDescent="0.2">
      <c r="A65" s="11"/>
      <c r="B65" s="19">
        <f>SUM(B57:B64)</f>
        <v>67413447.204492569</v>
      </c>
      <c r="C65" s="19">
        <f t="shared" ref="C65:D65" si="0">SUM(C57:C64)</f>
        <v>3124157</v>
      </c>
      <c r="D65" s="19">
        <f t="shared" si="0"/>
        <v>6526</v>
      </c>
    </row>
    <row r="66" spans="1:4" x14ac:dyDescent="0.2">
      <c r="A66" s="11"/>
    </row>
  </sheetData>
  <mergeCells count="4">
    <mergeCell ref="G35:H35"/>
    <mergeCell ref="I35:J35"/>
    <mergeCell ref="A29:G29"/>
    <mergeCell ref="A31:G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A27" sqref="A27:G27"/>
    </sheetView>
  </sheetViews>
  <sheetFormatPr baseColWidth="10" defaultRowHeight="12.75" x14ac:dyDescent="0.2"/>
  <cols>
    <col min="1" max="1" width="18.85546875" style="8" customWidth="1"/>
    <col min="2" max="9" width="11.42578125" style="8"/>
    <col min="10" max="10" width="11.85546875" style="8" customWidth="1"/>
    <col min="11" max="11" width="16" style="8" customWidth="1"/>
    <col min="12" max="14" width="11.42578125" style="8"/>
    <col min="15" max="15" width="19.42578125" style="8" customWidth="1"/>
    <col min="16" max="16384" width="11.42578125" style="8"/>
  </cols>
  <sheetData>
    <row r="1" spans="1:12" x14ac:dyDescent="0.2">
      <c r="A1" s="7"/>
      <c r="B1" s="7"/>
      <c r="C1" s="7"/>
      <c r="D1" s="7"/>
      <c r="E1" s="7"/>
      <c r="F1" s="7"/>
      <c r="G1" s="7"/>
      <c r="H1" s="7"/>
      <c r="I1" s="7"/>
      <c r="J1" s="7"/>
      <c r="K1" s="7"/>
      <c r="L1" s="7"/>
    </row>
    <row r="2" spans="1:12" x14ac:dyDescent="0.2">
      <c r="A2" s="7"/>
      <c r="B2" s="7"/>
      <c r="C2" s="7"/>
      <c r="D2" s="7"/>
      <c r="E2" s="7"/>
      <c r="F2" s="7"/>
      <c r="G2" s="7"/>
      <c r="H2" s="7"/>
      <c r="I2" s="7"/>
      <c r="J2" s="7"/>
      <c r="K2" s="7"/>
      <c r="L2" s="7"/>
    </row>
    <row r="3" spans="1:12" x14ac:dyDescent="0.2">
      <c r="A3" s="7"/>
      <c r="B3" s="7"/>
      <c r="C3" s="7"/>
      <c r="D3" s="7"/>
      <c r="E3" s="7"/>
      <c r="F3" s="7"/>
      <c r="G3" s="7"/>
      <c r="H3" s="7"/>
      <c r="I3" s="7"/>
      <c r="J3" s="7"/>
      <c r="K3" s="7"/>
      <c r="L3" s="7"/>
    </row>
    <row r="4" spans="1:12" x14ac:dyDescent="0.2">
      <c r="A4" s="7"/>
      <c r="B4" s="7"/>
      <c r="C4" s="7"/>
      <c r="D4" s="7"/>
      <c r="E4" s="7"/>
      <c r="F4" s="7"/>
      <c r="G4" s="7"/>
      <c r="H4" s="7"/>
      <c r="I4" s="7"/>
      <c r="J4" s="7"/>
      <c r="K4" s="7"/>
      <c r="L4" s="7"/>
    </row>
    <row r="5" spans="1:12" x14ac:dyDescent="0.2">
      <c r="A5" s="7"/>
      <c r="B5" s="7"/>
      <c r="C5" s="7"/>
      <c r="D5" s="7"/>
      <c r="E5" s="7"/>
      <c r="F5" s="7"/>
      <c r="G5" s="7"/>
      <c r="H5" s="7"/>
      <c r="I5" s="7"/>
      <c r="J5" s="7"/>
      <c r="K5" s="7"/>
      <c r="L5" s="78"/>
    </row>
    <row r="6" spans="1:12" x14ac:dyDescent="0.2">
      <c r="A6" s="7"/>
      <c r="B6" s="7"/>
      <c r="C6" s="7"/>
      <c r="D6" s="7"/>
      <c r="E6" s="7"/>
      <c r="F6" s="7"/>
      <c r="G6" s="7"/>
      <c r="H6" s="7"/>
      <c r="I6" s="7"/>
      <c r="J6" s="7"/>
      <c r="K6" s="7"/>
      <c r="L6" s="7"/>
    </row>
    <row r="7" spans="1:12" x14ac:dyDescent="0.2">
      <c r="A7" s="7"/>
      <c r="B7" s="7"/>
      <c r="C7" s="7"/>
      <c r="D7" s="7"/>
      <c r="E7" s="7"/>
      <c r="F7" s="7"/>
      <c r="G7" s="7"/>
      <c r="H7" s="7"/>
      <c r="I7" s="7"/>
      <c r="J7" s="7"/>
      <c r="K7" s="7"/>
      <c r="L7" s="7"/>
    </row>
    <row r="8" spans="1:12" x14ac:dyDescent="0.2">
      <c r="A8" s="7"/>
      <c r="B8" s="7"/>
      <c r="C8" s="7"/>
      <c r="D8" s="7"/>
      <c r="E8" s="7"/>
      <c r="F8" s="7"/>
      <c r="G8" s="7"/>
      <c r="H8" s="7"/>
      <c r="I8" s="7"/>
      <c r="J8" s="7"/>
      <c r="K8" s="7"/>
      <c r="L8" s="7"/>
    </row>
    <row r="9" spans="1:12" x14ac:dyDescent="0.2">
      <c r="A9" s="7"/>
      <c r="B9" s="7"/>
      <c r="C9" s="7"/>
      <c r="D9" s="7"/>
      <c r="E9" s="7"/>
      <c r="F9" s="7"/>
      <c r="G9" s="7"/>
      <c r="H9" s="7"/>
      <c r="I9" s="7"/>
      <c r="J9" s="7"/>
      <c r="K9" s="7"/>
      <c r="L9" s="7"/>
    </row>
    <row r="10" spans="1:12" x14ac:dyDescent="0.2">
      <c r="A10" s="7"/>
      <c r="B10" s="7"/>
      <c r="C10" s="7"/>
      <c r="D10" s="7"/>
      <c r="E10" s="7"/>
      <c r="F10" s="7"/>
      <c r="G10" s="7"/>
      <c r="H10" s="7"/>
      <c r="I10" s="7"/>
      <c r="J10" s="7"/>
      <c r="K10" s="7"/>
      <c r="L10" s="7"/>
    </row>
    <row r="11" spans="1:12" x14ac:dyDescent="0.2">
      <c r="A11" s="7"/>
      <c r="B11" s="7"/>
      <c r="C11" s="7"/>
      <c r="D11" s="7"/>
      <c r="E11" s="7"/>
      <c r="F11" s="7"/>
      <c r="G11" s="7"/>
      <c r="H11" s="7"/>
      <c r="I11" s="7"/>
      <c r="J11" s="7"/>
      <c r="K11" s="7"/>
      <c r="L11" s="7"/>
    </row>
    <row r="12" spans="1:12" x14ac:dyDescent="0.2">
      <c r="A12" s="7"/>
      <c r="B12" s="7"/>
      <c r="C12" s="7"/>
      <c r="D12" s="7"/>
      <c r="E12" s="7"/>
      <c r="F12" s="7"/>
      <c r="G12" s="7"/>
      <c r="H12" s="7"/>
      <c r="I12" s="7"/>
      <c r="J12" s="7"/>
      <c r="K12" s="7"/>
      <c r="L12" s="7"/>
    </row>
    <row r="13" spans="1:12" x14ac:dyDescent="0.2">
      <c r="A13" s="7"/>
      <c r="B13" s="7"/>
      <c r="C13" s="7"/>
      <c r="D13" s="7"/>
      <c r="E13" s="7"/>
      <c r="F13" s="7"/>
      <c r="G13" s="7"/>
      <c r="H13" s="7"/>
      <c r="I13" s="7"/>
      <c r="J13" s="7"/>
      <c r="K13" s="7"/>
      <c r="L13" s="7"/>
    </row>
    <row r="14" spans="1:12" x14ac:dyDescent="0.2">
      <c r="A14" s="7"/>
      <c r="B14" s="7"/>
      <c r="C14" s="7"/>
      <c r="D14" s="7"/>
      <c r="E14" s="7"/>
      <c r="F14" s="7"/>
      <c r="G14" s="7"/>
      <c r="H14" s="7"/>
      <c r="I14" s="7"/>
      <c r="J14" s="7"/>
      <c r="K14" s="7"/>
      <c r="L14" s="7"/>
    </row>
    <row r="15" spans="1:12" x14ac:dyDescent="0.2">
      <c r="A15" s="7"/>
      <c r="B15" s="7"/>
      <c r="C15" s="7"/>
      <c r="D15" s="7"/>
      <c r="E15" s="7"/>
      <c r="F15" s="7"/>
      <c r="G15" s="7"/>
      <c r="H15" s="7"/>
      <c r="I15" s="7"/>
      <c r="J15" s="7"/>
      <c r="K15" s="7"/>
      <c r="L15" s="7"/>
    </row>
    <row r="16" spans="1:12" x14ac:dyDescent="0.2">
      <c r="A16" s="7"/>
      <c r="B16" s="7"/>
      <c r="C16" s="7"/>
      <c r="D16" s="7"/>
      <c r="E16" s="7"/>
      <c r="F16" s="7"/>
      <c r="G16" s="7"/>
      <c r="H16" s="7"/>
      <c r="I16" s="7"/>
      <c r="J16" s="7"/>
      <c r="K16" s="7"/>
      <c r="L16" s="7"/>
    </row>
    <row r="17" spans="1:12" x14ac:dyDescent="0.2">
      <c r="A17" s="7"/>
      <c r="B17" s="7"/>
      <c r="C17" s="7"/>
      <c r="D17" s="7"/>
      <c r="E17" s="7"/>
      <c r="F17" s="7"/>
      <c r="G17" s="7"/>
      <c r="H17" s="7"/>
      <c r="I17" s="7"/>
      <c r="J17" s="7"/>
      <c r="K17" s="7"/>
      <c r="L17" s="7"/>
    </row>
    <row r="18" spans="1:12" x14ac:dyDescent="0.2">
      <c r="A18" s="7"/>
      <c r="B18" s="7"/>
      <c r="C18" s="7"/>
      <c r="D18" s="7"/>
      <c r="E18" s="7"/>
      <c r="F18" s="7"/>
      <c r="G18" s="7"/>
      <c r="H18" s="7"/>
      <c r="I18" s="7"/>
      <c r="J18" s="7"/>
      <c r="K18" s="7"/>
      <c r="L18" s="7"/>
    </row>
    <row r="19" spans="1:12" x14ac:dyDescent="0.2">
      <c r="A19" s="7"/>
      <c r="B19" s="7"/>
      <c r="C19" s="7"/>
      <c r="D19" s="7"/>
      <c r="E19" s="7"/>
      <c r="F19" s="7"/>
      <c r="G19" s="7"/>
      <c r="H19" s="7"/>
      <c r="I19" s="7"/>
      <c r="J19" s="7"/>
      <c r="K19" s="7"/>
      <c r="L19" s="7"/>
    </row>
    <row r="20" spans="1:12" x14ac:dyDescent="0.2">
      <c r="A20" s="7"/>
      <c r="B20" s="7"/>
      <c r="C20" s="7"/>
      <c r="D20" s="7"/>
      <c r="E20" s="7"/>
      <c r="F20" s="7"/>
      <c r="G20" s="7"/>
      <c r="H20" s="7"/>
      <c r="I20" s="7"/>
      <c r="J20" s="7"/>
      <c r="K20" s="7"/>
      <c r="L20" s="7"/>
    </row>
    <row r="21" spans="1:12" x14ac:dyDescent="0.2">
      <c r="A21" s="7"/>
      <c r="B21" s="7"/>
      <c r="C21" s="7"/>
      <c r="D21" s="7"/>
      <c r="E21" s="7"/>
      <c r="F21" s="7"/>
      <c r="G21" s="7"/>
      <c r="H21" s="7"/>
      <c r="I21" s="7"/>
      <c r="J21" s="7"/>
      <c r="K21" s="7"/>
      <c r="L21" s="7"/>
    </row>
    <row r="22" spans="1:12" x14ac:dyDescent="0.2">
      <c r="A22" s="7"/>
      <c r="B22" s="7"/>
      <c r="C22" s="7"/>
      <c r="D22" s="7"/>
      <c r="E22" s="7"/>
      <c r="F22" s="7"/>
      <c r="G22" s="7"/>
      <c r="H22" s="7"/>
      <c r="I22" s="7"/>
      <c r="J22" s="7"/>
      <c r="K22" s="7"/>
      <c r="L22" s="7"/>
    </row>
    <row r="23" spans="1:12" x14ac:dyDescent="0.2">
      <c r="A23" s="7"/>
      <c r="B23" s="7"/>
      <c r="C23" s="7"/>
      <c r="D23" s="7"/>
      <c r="E23" s="7"/>
      <c r="F23" s="7"/>
      <c r="G23" s="7"/>
      <c r="H23" s="7"/>
      <c r="I23" s="7"/>
      <c r="J23" s="7"/>
      <c r="K23" s="7"/>
      <c r="L23" s="7"/>
    </row>
    <row r="24" spans="1:12" x14ac:dyDescent="0.2">
      <c r="A24" s="7"/>
      <c r="B24" s="7"/>
      <c r="C24" s="7"/>
      <c r="D24" s="7"/>
      <c r="E24" s="7"/>
      <c r="F24" s="7"/>
      <c r="G24" s="7"/>
      <c r="H24" s="7"/>
      <c r="I24" s="7"/>
      <c r="J24" s="7"/>
      <c r="K24" s="7"/>
      <c r="L24" s="7"/>
    </row>
    <row r="25" spans="1:12" ht="26.25" customHeight="1" x14ac:dyDescent="0.2">
      <c r="A25" s="90" t="s">
        <v>290</v>
      </c>
      <c r="B25" s="90"/>
      <c r="C25" s="90"/>
      <c r="D25" s="90"/>
      <c r="E25" s="90"/>
      <c r="F25" s="90"/>
      <c r="G25" s="90"/>
      <c r="H25" s="7"/>
      <c r="I25" s="7"/>
      <c r="J25" s="7"/>
      <c r="K25" s="7"/>
      <c r="L25" s="7"/>
    </row>
    <row r="26" spans="1:12" x14ac:dyDescent="0.2">
      <c r="A26" s="77" t="s">
        <v>287</v>
      </c>
      <c r="B26" s="7"/>
      <c r="C26" s="7"/>
      <c r="D26" s="7"/>
      <c r="E26" s="7"/>
      <c r="F26" s="7"/>
      <c r="G26" s="7"/>
      <c r="H26" s="7"/>
      <c r="I26" s="9"/>
      <c r="J26" s="7"/>
      <c r="K26" s="7"/>
      <c r="L26" s="7"/>
    </row>
    <row r="27" spans="1:12" ht="26.25" customHeight="1" x14ac:dyDescent="0.2">
      <c r="A27" s="92" t="s">
        <v>296</v>
      </c>
      <c r="B27" s="92"/>
      <c r="C27" s="92"/>
      <c r="D27" s="92"/>
      <c r="E27" s="92"/>
      <c r="F27" s="92"/>
      <c r="G27" s="92"/>
      <c r="H27" s="7"/>
      <c r="I27" s="9"/>
      <c r="J27" s="7"/>
      <c r="K27" s="7"/>
      <c r="L27" s="7"/>
    </row>
    <row r="28" spans="1:12" x14ac:dyDescent="0.2">
      <c r="A28" s="7"/>
      <c r="B28" s="7"/>
      <c r="C28" s="7"/>
      <c r="D28" s="7"/>
      <c r="E28" s="7"/>
      <c r="F28" s="7"/>
      <c r="G28" s="9"/>
      <c r="H28" s="9"/>
      <c r="I28" s="9"/>
      <c r="J28" s="7"/>
      <c r="K28" s="7"/>
      <c r="L28" s="7"/>
    </row>
    <row r="29" spans="1:12" x14ac:dyDescent="0.2">
      <c r="F29" s="25"/>
      <c r="G29" s="24"/>
      <c r="H29" s="24"/>
      <c r="I29" s="24"/>
      <c r="L29" s="7"/>
    </row>
    <row r="30" spans="1:12" x14ac:dyDescent="0.2">
      <c r="F30" s="25"/>
      <c r="G30" s="24"/>
      <c r="H30" s="24"/>
      <c r="I30" s="24"/>
    </row>
    <row r="31" spans="1:12" x14ac:dyDescent="0.2">
      <c r="A31" s="8">
        <v>2021</v>
      </c>
      <c r="B31" s="26" t="s">
        <v>14</v>
      </c>
      <c r="C31" s="26" t="s">
        <v>38</v>
      </c>
      <c r="D31" s="26" t="s">
        <v>39</v>
      </c>
    </row>
    <row r="32" spans="1:12" ht="15" x14ac:dyDescent="0.25">
      <c r="A32" s="26" t="s">
        <v>17</v>
      </c>
      <c r="B32" s="14">
        <v>0.93114904557893741</v>
      </c>
      <c r="C32" s="13">
        <v>0.81</v>
      </c>
      <c r="D32" s="21">
        <v>0.90270812437311931</v>
      </c>
      <c r="F32" s="14"/>
      <c r="G32" s="14"/>
    </row>
    <row r="33" spans="1:10" ht="15" x14ac:dyDescent="0.25">
      <c r="A33" s="26" t="s">
        <v>18</v>
      </c>
      <c r="B33" s="14">
        <v>2.8983000127801837E-2</v>
      </c>
      <c r="C33" s="13">
        <v>0.12</v>
      </c>
      <c r="D33" s="21">
        <v>0.06</v>
      </c>
      <c r="F33" s="14"/>
      <c r="G33" s="14"/>
    </row>
    <row r="34" spans="1:10" ht="15" x14ac:dyDescent="0.25">
      <c r="A34" s="26" t="s">
        <v>19</v>
      </c>
      <c r="B34" s="14">
        <v>3.9867954293260711E-2</v>
      </c>
      <c r="C34" s="13">
        <v>6.8431856722101572E-2</v>
      </c>
      <c r="D34" s="21">
        <v>4.3129388164493479E-2</v>
      </c>
      <c r="F34" s="14"/>
      <c r="G34" s="14"/>
    </row>
    <row r="35" spans="1:10" x14ac:dyDescent="0.2">
      <c r="B35" s="22"/>
    </row>
    <row r="36" spans="1:10" x14ac:dyDescent="0.2">
      <c r="A36" s="8">
        <v>2022</v>
      </c>
      <c r="B36" s="26" t="s">
        <v>14</v>
      </c>
      <c r="C36" s="26" t="s">
        <v>38</v>
      </c>
      <c r="D36" s="26" t="s">
        <v>39</v>
      </c>
    </row>
    <row r="37" spans="1:10" x14ac:dyDescent="0.2">
      <c r="A37" s="26" t="s">
        <v>17</v>
      </c>
      <c r="B37" s="16">
        <v>0.93114904557893741</v>
      </c>
      <c r="C37" s="16">
        <v>0.80271170986545559</v>
      </c>
      <c r="D37" s="16">
        <v>0.87996618765849532</v>
      </c>
    </row>
    <row r="38" spans="1:10" x14ac:dyDescent="0.2">
      <c r="A38" s="26" t="s">
        <v>18</v>
      </c>
      <c r="B38" s="16">
        <v>2.8983000127801837E-2</v>
      </c>
      <c r="C38" s="16">
        <v>0.12658536505177609</v>
      </c>
      <c r="D38" s="16">
        <v>7.8331924485770643E-2</v>
      </c>
    </row>
    <row r="39" spans="1:10" x14ac:dyDescent="0.2">
      <c r="A39" s="26" t="s">
        <v>19</v>
      </c>
      <c r="B39" s="16">
        <v>3.9867954293260711E-2</v>
      </c>
      <c r="C39" s="16">
        <v>7.0702925082768306E-2</v>
      </c>
      <c r="D39" s="16">
        <v>4.1701887855734011E-2</v>
      </c>
    </row>
    <row r="42" spans="1:10" x14ac:dyDescent="0.2">
      <c r="B42" s="8">
        <v>2022</v>
      </c>
    </row>
    <row r="43" spans="1:10" x14ac:dyDescent="0.2">
      <c r="B43" s="26" t="s">
        <v>14</v>
      </c>
      <c r="C43" s="26" t="s">
        <v>38</v>
      </c>
      <c r="D43" s="26" t="s">
        <v>39</v>
      </c>
    </row>
    <row r="44" spans="1:10" x14ac:dyDescent="0.2">
      <c r="A44" s="26" t="s">
        <v>21</v>
      </c>
      <c r="B44" s="16">
        <v>0.17793280906035183</v>
      </c>
      <c r="C44" s="16">
        <v>5.7416708402421072E-2</v>
      </c>
      <c r="D44" s="16">
        <v>5.9171597633136092E-2</v>
      </c>
    </row>
    <row r="45" spans="1:10" x14ac:dyDescent="0.2">
      <c r="A45" s="26" t="s">
        <v>22</v>
      </c>
      <c r="B45" s="16">
        <v>0.1168787421427698</v>
      </c>
      <c r="C45" s="16">
        <v>0.3328874822326236</v>
      </c>
      <c r="D45" s="16">
        <v>0.15159199774584389</v>
      </c>
      <c r="J45" s="14"/>
    </row>
    <row r="46" spans="1:10" x14ac:dyDescent="0.2">
      <c r="A46" s="26" t="s">
        <v>23</v>
      </c>
      <c r="B46" s="16">
        <v>0.11778250233719995</v>
      </c>
      <c r="C46" s="16">
        <v>0.25135043019790965</v>
      </c>
      <c r="D46" s="16">
        <v>0.18681318681318682</v>
      </c>
    </row>
    <row r="47" spans="1:10" x14ac:dyDescent="0.2">
      <c r="A47" s="26" t="s">
        <v>24</v>
      </c>
      <c r="B47" s="16">
        <v>0.13102214613281846</v>
      </c>
      <c r="C47" s="16">
        <v>0.1879593901063796</v>
      </c>
      <c r="D47" s="16">
        <v>0.20991828684136377</v>
      </c>
    </row>
    <row r="48" spans="1:10" x14ac:dyDescent="0.2">
      <c r="A48" s="26" t="s">
        <v>25</v>
      </c>
      <c r="B48" s="16">
        <v>0.13367375769979842</v>
      </c>
      <c r="C48" s="16">
        <v>0.10393408344447647</v>
      </c>
      <c r="D48" s="16">
        <v>0.17554240631163709</v>
      </c>
    </row>
    <row r="49" spans="1:11" x14ac:dyDescent="0.2">
      <c r="A49" s="26" t="s">
        <v>26</v>
      </c>
      <c r="B49" s="16">
        <v>0.12528729501634392</v>
      </c>
      <c r="C49" s="16">
        <v>4.5099820600183894E-2</v>
      </c>
      <c r="D49" s="16">
        <v>0.12679628064243448</v>
      </c>
    </row>
    <row r="50" spans="1:11" x14ac:dyDescent="0.2">
      <c r="A50" s="26" t="s">
        <v>27</v>
      </c>
      <c r="B50" s="16">
        <v>0.10417028660627153</v>
      </c>
      <c r="C50" s="16">
        <v>1.6538865759183417E-2</v>
      </c>
      <c r="D50" s="16">
        <v>6.8751761059453367E-2</v>
      </c>
    </row>
    <row r="51" spans="1:11" x14ac:dyDescent="0.2">
      <c r="A51" s="26" t="s">
        <v>28</v>
      </c>
      <c r="B51" s="16">
        <v>9.3252461004446077E-2</v>
      </c>
      <c r="C51" s="16">
        <v>4.8132192568222888E-3</v>
      </c>
      <c r="D51" s="16">
        <v>2.1414482952944493E-2</v>
      </c>
    </row>
    <row r="52" spans="1:11" x14ac:dyDescent="0.2">
      <c r="C52" s="16"/>
    </row>
    <row r="55" spans="1:11" x14ac:dyDescent="0.2">
      <c r="C55" s="16"/>
    </row>
    <row r="56" spans="1:11" x14ac:dyDescent="0.2">
      <c r="C56" s="16"/>
    </row>
    <row r="58" spans="1:11" x14ac:dyDescent="0.2">
      <c r="G58" s="23"/>
    </row>
    <row r="59" spans="1:11" x14ac:dyDescent="0.2">
      <c r="K59" s="23"/>
    </row>
  </sheetData>
  <mergeCells count="2">
    <mergeCell ref="A27:G27"/>
    <mergeCell ref="A25:G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tabSelected="1" workbookViewId="0">
      <selection activeCell="E32" sqref="E32"/>
    </sheetView>
  </sheetViews>
  <sheetFormatPr baseColWidth="10" defaultRowHeight="15" x14ac:dyDescent="0.25"/>
  <sheetData>
    <row r="2" spans="1:12" ht="52.5" customHeight="1" x14ac:dyDescent="0.25">
      <c r="A2" t="s">
        <v>250</v>
      </c>
      <c r="B2" s="13">
        <v>5.9663598857505551E-2</v>
      </c>
      <c r="C2" s="41"/>
      <c r="D2" s="93" t="s">
        <v>283</v>
      </c>
      <c r="E2" s="93"/>
      <c r="F2" s="93"/>
      <c r="G2" s="93"/>
      <c r="H2" s="93"/>
      <c r="I2" s="93"/>
      <c r="J2" s="93"/>
      <c r="K2" s="93"/>
      <c r="L2" s="93"/>
    </row>
    <row r="3" spans="1:12" x14ac:dyDescent="0.25">
      <c r="A3" t="s">
        <v>251</v>
      </c>
      <c r="B3" s="13">
        <v>0.20913995556966042</v>
      </c>
      <c r="C3" s="41"/>
      <c r="D3" s="41"/>
      <c r="E3" s="41"/>
      <c r="F3" s="41"/>
      <c r="G3" s="41"/>
      <c r="H3" s="41"/>
      <c r="I3" s="41"/>
      <c r="J3" s="41"/>
      <c r="K3" s="41"/>
      <c r="L3" s="41"/>
    </row>
    <row r="4" spans="1:12" x14ac:dyDescent="0.25">
      <c r="A4" t="s">
        <v>252</v>
      </c>
      <c r="B4" s="13">
        <v>0.39574738178356078</v>
      </c>
      <c r="C4" s="41"/>
      <c r="D4" s="41"/>
      <c r="E4" s="41"/>
      <c r="F4" s="41"/>
      <c r="G4" s="41"/>
      <c r="H4" s="41"/>
      <c r="I4" s="41"/>
      <c r="J4" s="41"/>
      <c r="K4" s="41"/>
      <c r="L4" s="41"/>
    </row>
    <row r="5" spans="1:12" x14ac:dyDescent="0.25">
      <c r="A5" t="s">
        <v>253</v>
      </c>
      <c r="B5" s="13">
        <v>0.24246271025071406</v>
      </c>
      <c r="C5" s="41"/>
      <c r="D5" s="41"/>
      <c r="E5" s="41"/>
      <c r="F5" s="41"/>
      <c r="G5" s="41"/>
      <c r="H5" s="41"/>
      <c r="I5" s="41"/>
      <c r="J5" s="41"/>
      <c r="K5" s="41"/>
      <c r="L5" s="41"/>
    </row>
    <row r="6" spans="1:12" x14ac:dyDescent="0.25">
      <c r="A6" t="s">
        <v>254</v>
      </c>
      <c r="B6" s="13">
        <v>9.2986353538559191E-2</v>
      </c>
      <c r="C6" s="41"/>
      <c r="D6" s="41"/>
      <c r="E6" s="41"/>
      <c r="F6" s="41"/>
      <c r="G6" s="41"/>
      <c r="H6" s="41"/>
      <c r="I6" s="41"/>
      <c r="J6" s="41"/>
      <c r="K6" s="41"/>
      <c r="L6" s="41"/>
    </row>
    <row r="7" spans="1:12" x14ac:dyDescent="0.25">
      <c r="C7" s="41"/>
      <c r="D7" s="41"/>
      <c r="E7" s="41"/>
      <c r="F7" s="41"/>
      <c r="G7" s="41"/>
      <c r="H7" s="41"/>
      <c r="I7" s="41"/>
      <c r="J7" s="41"/>
      <c r="K7" s="41"/>
      <c r="L7" s="41"/>
    </row>
    <row r="8" spans="1:12" x14ac:dyDescent="0.25">
      <c r="C8" s="41"/>
      <c r="D8" s="41"/>
      <c r="E8" s="41"/>
      <c r="F8" s="41"/>
      <c r="G8" s="41"/>
      <c r="H8" s="41"/>
      <c r="I8" s="41"/>
      <c r="J8" s="41"/>
      <c r="K8" s="41"/>
      <c r="L8" s="41"/>
    </row>
    <row r="9" spans="1:12" x14ac:dyDescent="0.25">
      <c r="C9" s="41"/>
      <c r="D9" s="41"/>
      <c r="E9" s="41"/>
      <c r="F9" s="41"/>
      <c r="G9" s="41"/>
      <c r="H9" s="41"/>
      <c r="I9" s="41"/>
      <c r="J9" s="41"/>
      <c r="K9" s="41"/>
      <c r="L9" s="41"/>
    </row>
    <row r="10" spans="1:12" x14ac:dyDescent="0.25">
      <c r="C10" s="41"/>
      <c r="D10" s="41"/>
      <c r="E10" s="41"/>
      <c r="F10" s="41"/>
      <c r="G10" s="41"/>
      <c r="H10" s="41"/>
      <c r="I10" s="41"/>
      <c r="J10" s="41"/>
      <c r="K10" s="41"/>
      <c r="L10" s="41"/>
    </row>
    <row r="11" spans="1:12" x14ac:dyDescent="0.25">
      <c r="C11" s="41"/>
      <c r="D11" s="41"/>
      <c r="E11" s="41"/>
      <c r="F11" s="41"/>
      <c r="G11" s="41"/>
      <c r="H11" s="41"/>
      <c r="I11" s="41"/>
      <c r="J11" s="41"/>
      <c r="K11" s="41"/>
      <c r="L11" s="41"/>
    </row>
    <row r="12" spans="1:12" x14ac:dyDescent="0.25">
      <c r="C12" s="41"/>
      <c r="D12" s="41"/>
      <c r="E12" s="41"/>
      <c r="F12" s="41"/>
      <c r="G12" s="41"/>
      <c r="H12" s="41"/>
      <c r="I12" s="41"/>
      <c r="J12" s="41"/>
      <c r="K12" s="41"/>
      <c r="L12" s="41"/>
    </row>
    <row r="13" spans="1:12" x14ac:dyDescent="0.25">
      <c r="C13" s="41"/>
      <c r="D13" s="41"/>
      <c r="E13" s="41"/>
      <c r="F13" s="41"/>
      <c r="G13" s="41"/>
      <c r="H13" s="41"/>
      <c r="I13" s="41"/>
      <c r="J13" s="41"/>
      <c r="K13" s="41"/>
      <c r="L13" s="41"/>
    </row>
    <row r="14" spans="1:12" x14ac:dyDescent="0.25">
      <c r="C14" s="41"/>
      <c r="D14" s="41"/>
      <c r="E14" s="41"/>
      <c r="F14" s="41"/>
      <c r="G14" s="41"/>
      <c r="H14" s="41"/>
      <c r="I14" s="41"/>
      <c r="J14" s="41"/>
      <c r="K14" s="41"/>
      <c r="L14" s="41"/>
    </row>
    <row r="15" spans="1:12" x14ac:dyDescent="0.25">
      <c r="C15" s="41"/>
      <c r="D15" s="41"/>
      <c r="E15" s="41"/>
      <c r="F15" s="41"/>
      <c r="G15" s="41"/>
      <c r="H15" s="41"/>
      <c r="I15" s="41"/>
      <c r="J15" s="41"/>
      <c r="K15" s="41"/>
      <c r="L15" s="41"/>
    </row>
    <row r="16" spans="1:12" x14ac:dyDescent="0.25">
      <c r="C16" s="41"/>
      <c r="D16" s="41"/>
      <c r="E16" s="41"/>
      <c r="F16" s="41"/>
      <c r="G16" s="41"/>
      <c r="H16" s="41"/>
      <c r="I16" s="41"/>
      <c r="J16" s="41"/>
      <c r="K16" s="41"/>
      <c r="L16" s="41"/>
    </row>
    <row r="17" spans="3:14" x14ac:dyDescent="0.25">
      <c r="C17" s="41"/>
      <c r="D17" s="41"/>
      <c r="E17" s="41"/>
      <c r="F17" s="41"/>
      <c r="G17" s="41"/>
      <c r="H17" s="41"/>
      <c r="I17" s="41"/>
      <c r="J17" s="41"/>
      <c r="K17" s="41"/>
      <c r="L17" s="41"/>
    </row>
    <row r="18" spans="3:14" x14ac:dyDescent="0.25">
      <c r="C18" s="41"/>
      <c r="D18" s="41"/>
      <c r="E18" s="41"/>
      <c r="F18" s="41"/>
      <c r="G18" s="41"/>
      <c r="H18" s="41"/>
      <c r="I18" s="41"/>
      <c r="J18" s="41"/>
      <c r="K18" s="41"/>
      <c r="L18" s="41"/>
    </row>
    <row r="19" spans="3:14" x14ac:dyDescent="0.25">
      <c r="C19" s="41"/>
      <c r="D19" s="41"/>
      <c r="E19" s="41"/>
      <c r="F19" s="41"/>
      <c r="G19" s="41"/>
      <c r="H19" s="41"/>
      <c r="I19" s="41"/>
      <c r="J19" s="41"/>
      <c r="K19" s="41"/>
      <c r="L19" s="41"/>
      <c r="N19" s="13"/>
    </row>
    <row r="20" spans="3:14" x14ac:dyDescent="0.25">
      <c r="C20" s="41"/>
      <c r="D20" s="41"/>
      <c r="E20" s="41"/>
      <c r="F20" s="41"/>
      <c r="G20" s="41"/>
      <c r="H20" s="41"/>
      <c r="I20" s="41"/>
      <c r="J20" s="41"/>
      <c r="K20" s="41"/>
      <c r="L20" s="41"/>
    </row>
    <row r="21" spans="3:14" x14ac:dyDescent="0.25">
      <c r="C21" s="41"/>
      <c r="D21" s="41"/>
      <c r="E21" s="41"/>
      <c r="F21" s="41"/>
      <c r="G21" s="41"/>
      <c r="H21" s="41"/>
      <c r="I21" s="41"/>
      <c r="J21" s="41"/>
      <c r="K21" s="41"/>
      <c r="L21" s="41"/>
    </row>
    <row r="22" spans="3:14" ht="25.5" customHeight="1" x14ac:dyDescent="0.25">
      <c r="C22" s="41"/>
      <c r="D22" s="90" t="s">
        <v>289</v>
      </c>
      <c r="E22" s="90"/>
      <c r="F22" s="90"/>
      <c r="G22" s="90"/>
      <c r="H22" s="90"/>
      <c r="I22" s="90"/>
      <c r="J22" s="90"/>
      <c r="K22" s="90"/>
      <c r="L22" s="41"/>
    </row>
    <row r="23" spans="3:14" x14ac:dyDescent="0.25">
      <c r="C23" s="41"/>
      <c r="D23" s="43" t="s">
        <v>288</v>
      </c>
      <c r="E23" s="43"/>
      <c r="F23" s="43"/>
      <c r="G23" s="41"/>
      <c r="H23" s="41"/>
      <c r="I23" s="41"/>
      <c r="J23" s="41"/>
      <c r="K23" s="41"/>
      <c r="L23" s="41"/>
      <c r="N23" s="13"/>
    </row>
    <row r="24" spans="3:14" x14ac:dyDescent="0.25">
      <c r="C24" s="41"/>
      <c r="D24" s="43" t="s">
        <v>298</v>
      </c>
      <c r="E24" s="43"/>
      <c r="F24" s="43"/>
      <c r="G24" s="41"/>
      <c r="H24" s="41"/>
      <c r="I24" s="41"/>
      <c r="J24" s="41"/>
      <c r="K24" s="41"/>
      <c r="L24" s="41"/>
    </row>
    <row r="25" spans="3:14" x14ac:dyDescent="0.25">
      <c r="C25" s="41"/>
      <c r="D25" s="41"/>
      <c r="E25" s="41"/>
      <c r="F25" s="41"/>
      <c r="G25" s="41"/>
      <c r="H25" s="41"/>
      <c r="I25" s="41"/>
      <c r="J25" s="41"/>
      <c r="K25" s="41"/>
      <c r="L25" s="41"/>
    </row>
  </sheetData>
  <mergeCells count="2">
    <mergeCell ref="D2:L2"/>
    <mergeCell ref="D22:K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Figure 8</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BERNARDI Valerie</cp:lastModifiedBy>
  <dcterms:created xsi:type="dcterms:W3CDTF">2023-02-06T15:44:37Z</dcterms:created>
  <dcterms:modified xsi:type="dcterms:W3CDTF">2023-03-14T15:06:44Z</dcterms:modified>
</cp:coreProperties>
</file>